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24226"/>
  <xr:revisionPtr revIDLastSave="329" documentId="10_ncr:100_{8F95F549-00D9-4C4E-8C22-6B268D4C8F8E}" xr6:coauthVersionLast="46" xr6:coauthVersionMax="46" xr10:uidLastSave="{EFB3464E-2D98-4DF8-8A83-D8ACA3209C66}"/>
  <workbookProtection workbookAlgorithmName="SHA-512" workbookHashValue="KKlptDxfTTNqDsvRPcI8qCcYkfn5iKzJBH/aR+q9npyg6E9TclrMUQx3cd3j/IQz1g8dw00Gxtib0liKZ0ICKg==" workbookSaltValue="zid31cfEWkTJUQRAA1QnFw==" workbookSpinCount="100000" lockStructure="1"/>
  <bookViews>
    <workbookView xWindow="-108" yWindow="-108" windowWidth="23256" windowHeight="12576" tabRatio="697" xr2:uid="{40E96E48-FB6C-4F38-8727-677A329ED28F}"/>
  </bookViews>
  <sheets>
    <sheet name="国際ローミング利用内容変更" sheetId="1" r:id="rId1"/>
    <sheet name="注意事項" sheetId="3" r:id="rId2"/>
    <sheet name="CSV保存の進め方" sheetId="19" r:id="rId3"/>
    <sheet name="【コム認証】入力項目の注意事項" sheetId="18" r:id="rId4"/>
    <sheet name="【お客様Radius・MCOP】入力項目の注意事項" sheetId="20" r:id="rId5"/>
    <sheet name="メニュー" sheetId="2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" i="1"/>
  <c r="D255" i="1" l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<sst xmlns="http://schemas.openxmlformats.org/spreadsheetml/2006/main" count="132" uniqueCount="73">
  <si>
    <t>id</t>
  </si>
  <si>
    <t>roaming_limit_name</t>
  </si>
  <si>
    <t>roaming_limit_code</t>
  </si>
  <si>
    <t>roaming_ip</t>
  </si>
  <si>
    <t>LTE</t>
  </si>
  <si>
    <t>T6000037</t>
  </si>
  <si>
    <t>3G</t>
  </si>
  <si>
    <t>制限なし</t>
  </si>
  <si>
    <t>T6000047</t>
  </si>
  <si>
    <t>T6000041</t>
  </si>
  <si>
    <t>-</t>
    <phoneticPr fontId="18"/>
  </si>
  <si>
    <t>備考</t>
    <rPh sb="0" eb="2">
      <t>ビコウ</t>
    </rPh>
    <phoneticPr fontId="18"/>
  </si>
  <si>
    <t>（表示なし）</t>
    <rPh sb="1" eb="3">
      <t>ヒョウジ</t>
    </rPh>
    <phoneticPr fontId="18"/>
  </si>
  <si>
    <t>No.</t>
    <phoneticPr fontId="18"/>
  </si>
  <si>
    <t>入力方法</t>
    <rPh sb="0" eb="2">
      <t>ニュウリョク</t>
    </rPh>
    <rPh sb="2" eb="4">
      <t>ホウホウ</t>
    </rPh>
    <phoneticPr fontId="18"/>
  </si>
  <si>
    <t>プルダウン選択</t>
    <rPh sb="5" eb="7">
      <t>センタク</t>
    </rPh>
    <phoneticPr fontId="18"/>
  </si>
  <si>
    <t>手入力</t>
    <rPh sb="0" eb="1">
      <t>テ</t>
    </rPh>
    <rPh sb="1" eb="3">
      <t>ニュウリョク</t>
    </rPh>
    <phoneticPr fontId="18"/>
  </si>
  <si>
    <t>入力不可
（※国際ローミング利用上限額選択時に自動で入力されます）</t>
    <rPh sb="0" eb="2">
      <t>ニュウリョク</t>
    </rPh>
    <rPh sb="2" eb="4">
      <t>フカ</t>
    </rPh>
    <rPh sb="7" eb="9">
      <t>コクサイ</t>
    </rPh>
    <rPh sb="14" eb="16">
      <t>リヨウ</t>
    </rPh>
    <rPh sb="16" eb="19">
      <t>ジョウゲンガク</t>
    </rPh>
    <rPh sb="19" eb="21">
      <t>センタク</t>
    </rPh>
    <rPh sb="21" eb="22">
      <t>ジ</t>
    </rPh>
    <rPh sb="23" eb="25">
      <t>ジドウ</t>
    </rPh>
    <rPh sb="26" eb="28">
      <t>ニュウリョク</t>
    </rPh>
    <phoneticPr fontId="18"/>
  </si>
  <si>
    <t>A列</t>
    <rPh sb="1" eb="2">
      <t>レツ</t>
    </rPh>
    <phoneticPr fontId="18"/>
  </si>
  <si>
    <t>B列</t>
    <rPh sb="1" eb="2">
      <t>レツ</t>
    </rPh>
    <phoneticPr fontId="18"/>
  </si>
  <si>
    <t>C列</t>
    <rPh sb="1" eb="2">
      <t>レツ</t>
    </rPh>
    <phoneticPr fontId="18"/>
  </si>
  <si>
    <t>D列</t>
    <rPh sb="1" eb="2">
      <t>レツ</t>
    </rPh>
    <phoneticPr fontId="18"/>
  </si>
  <si>
    <t>E列</t>
    <rPh sb="1" eb="2">
      <t>レツ</t>
    </rPh>
    <phoneticPr fontId="18"/>
  </si>
  <si>
    <t>F列</t>
    <rPh sb="1" eb="2">
      <t>レツ</t>
    </rPh>
    <phoneticPr fontId="18"/>
  </si>
  <si>
    <t>G列</t>
    <rPh sb="1" eb="2">
      <t>レツ</t>
    </rPh>
    <phoneticPr fontId="18"/>
  </si>
  <si>
    <t>T6000036</t>
  </si>
  <si>
    <t>T6000038</t>
  </si>
  <si>
    <t>T6000039</t>
  </si>
  <si>
    <t>T6000040</t>
  </si>
  <si>
    <t>T6000042</t>
  </si>
  <si>
    <t>T6000043</t>
  </si>
  <si>
    <t>T6000044</t>
  </si>
  <si>
    <t>T6000045</t>
  </si>
  <si>
    <t>T6000046</t>
  </si>
  <si>
    <t>利用しない</t>
    <rPh sb="0" eb="2">
      <t>リヨウ</t>
    </rPh>
    <phoneticPr fontId="18"/>
  </si>
  <si>
    <t>dummy</t>
    <phoneticPr fontId="18"/>
  </si>
  <si>
    <r>
      <t>5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</si>
  <si>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10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</si>
  <si>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20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</si>
  <si>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30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</si>
  <si>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40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</si>
  <si>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50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</si>
  <si>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60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</si>
  <si>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70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</si>
  <si>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80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</si>
  <si>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90</t>
    </r>
    <r>
      <rPr>
        <sz val="11"/>
        <color theme="1"/>
        <rFont val="ＭＳ Ｐゴシック"/>
        <family val="2"/>
        <charset val="128"/>
        <scheme val="minor"/>
      </rPr>
      <t>万円</t>
    </r>
  </si>
  <si>
    <r>
      <t>100</t>
    </r>
    <r>
      <rPr>
        <sz val="11"/>
        <color theme="1"/>
        <rFont val="ＭＳ Ｐゴシック"/>
        <family val="2"/>
        <charset val="128"/>
        <scheme val="minor"/>
      </rPr>
      <t>万円</t>
    </r>
  </si>
  <si>
    <t>roaming_access_method_name</t>
    <phoneticPr fontId="18"/>
  </si>
  <si>
    <t>roaming_access_method_code</t>
    <phoneticPr fontId="18"/>
  </si>
  <si>
    <t>入力不可
（※国際ローミングアクセス方式選択時に自動で入力されます）</t>
    <rPh sb="0" eb="2">
      <t>ニュウリョク</t>
    </rPh>
    <rPh sb="2" eb="4">
      <t>フカ</t>
    </rPh>
    <rPh sb="7" eb="9">
      <t>コクサイ</t>
    </rPh>
    <rPh sb="18" eb="20">
      <t>ホウシキ</t>
    </rPh>
    <rPh sb="20" eb="22">
      <t>センタク</t>
    </rPh>
    <rPh sb="22" eb="23">
      <t>ジ</t>
    </rPh>
    <rPh sb="24" eb="26">
      <t>ジドウ</t>
    </rPh>
    <rPh sb="27" eb="29">
      <t>ニュウリョク</t>
    </rPh>
    <phoneticPr fontId="18"/>
  </si>
  <si>
    <t>ポータル画面の入力とCSV入力対応、および入力方法は以下の通りとなります。</t>
    <rPh sb="4" eb="6">
      <t>ガメン</t>
    </rPh>
    <rPh sb="15" eb="17">
      <t>タイオウ</t>
    </rPh>
    <rPh sb="21" eb="23">
      <t>ニュウリョク</t>
    </rPh>
    <rPh sb="23" eb="25">
      <t>ホウホウ</t>
    </rPh>
    <rPh sb="26" eb="28">
      <t>イカ</t>
    </rPh>
    <rPh sb="29" eb="30">
      <t>トオ</t>
    </rPh>
    <phoneticPr fontId="18"/>
  </si>
  <si>
    <t>CSV入力</t>
    <phoneticPr fontId="18"/>
  </si>
  <si>
    <t>calling_number</t>
    <phoneticPr fontId="18"/>
  </si>
  <si>
    <t>ポータル画面の入力</t>
    <rPh sb="4" eb="6">
      <t>ガメン</t>
    </rPh>
    <phoneticPr fontId="18"/>
  </si>
  <si>
    <t>回線番号</t>
    <rPh sb="0" eb="2">
      <t>カイセン</t>
    </rPh>
    <rPh sb="2" eb="4">
      <t>バンゴウ</t>
    </rPh>
    <phoneticPr fontId="18"/>
  </si>
  <si>
    <t>入力不可
（※回線番号入力時に自動で入力されます）</t>
    <rPh sb="0" eb="2">
      <t>ニュウリョク</t>
    </rPh>
    <rPh sb="2" eb="4">
      <t>フカ</t>
    </rPh>
    <rPh sb="7" eb="9">
      <t>カイセン</t>
    </rPh>
    <rPh sb="9" eb="11">
      <t>バンゴウ</t>
    </rPh>
    <rPh sb="11" eb="13">
      <t>ニュウリョク</t>
    </rPh>
    <rPh sb="13" eb="14">
      <t>ジ</t>
    </rPh>
    <rPh sb="15" eb="17">
      <t>ジドウ</t>
    </rPh>
    <rPh sb="18" eb="20">
      <t>ニュウリョク</t>
    </rPh>
    <phoneticPr fontId="18"/>
  </si>
  <si>
    <t>－</t>
    <phoneticPr fontId="18"/>
  </si>
  <si>
    <t>roaming_access_name</t>
  </si>
  <si>
    <t>roaming_access_code</t>
  </si>
  <si>
    <t>必須入力</t>
    <rPh sb="0" eb="2">
      <t>ヒッス</t>
    </rPh>
    <rPh sb="2" eb="4">
      <t>ニュウリョク</t>
    </rPh>
    <phoneticPr fontId="18"/>
  </si>
  <si>
    <t>「国際ローミング利用内容変更」シート内の列</t>
    <rPh sb="1" eb="3">
      <t>コクサイ</t>
    </rPh>
    <rPh sb="8" eb="10">
      <t>リヨウ</t>
    </rPh>
    <rPh sb="10" eb="12">
      <t>ナイヨウ</t>
    </rPh>
    <rPh sb="12" eb="14">
      <t>ヘンコウ</t>
    </rPh>
    <rPh sb="18" eb="19">
      <t>ナイ</t>
    </rPh>
    <rPh sb="20" eb="21">
      <t>レツ</t>
    </rPh>
    <phoneticPr fontId="18"/>
  </si>
  <si>
    <t>IPv4形式で入力ください
▼使用可能な文字・形式
半角数字、ドット</t>
    <phoneticPr fontId="18"/>
  </si>
  <si>
    <t>国際ローミング
利用上限額</t>
    <rPh sb="0" eb="2">
      <t>コクサイ</t>
    </rPh>
    <rPh sb="8" eb="10">
      <t>リヨウ</t>
    </rPh>
    <rPh sb="10" eb="13">
      <t>ジョウゲンガク</t>
    </rPh>
    <phoneticPr fontId="18"/>
  </si>
  <si>
    <t>国際ローミング
利用IPアドレス</t>
    <rPh sb="0" eb="2">
      <t>コクサイ</t>
    </rPh>
    <rPh sb="8" eb="10">
      <t>リヨウ</t>
    </rPh>
    <phoneticPr fontId="18"/>
  </si>
  <si>
    <t>国際ローミング
アクセス方式</t>
    <rPh sb="0" eb="2">
      <t>コクサイ</t>
    </rPh>
    <rPh sb="12" eb="14">
      <t>ホウシキ</t>
    </rPh>
    <phoneticPr fontId="18"/>
  </si>
  <si>
    <t>【コム認証】
必須入力/任意入力と注意事項</t>
    <rPh sb="3" eb="5">
      <t>ニンショウ</t>
    </rPh>
    <rPh sb="7" eb="9">
      <t>ヒッス</t>
    </rPh>
    <rPh sb="9" eb="11">
      <t>ニュウリョク</t>
    </rPh>
    <rPh sb="12" eb="14">
      <t>ニンイ</t>
    </rPh>
    <rPh sb="14" eb="16">
      <t>ニュウリョク</t>
    </rPh>
    <rPh sb="17" eb="19">
      <t>チュウイ</t>
    </rPh>
    <rPh sb="19" eb="21">
      <t>ジコウ</t>
    </rPh>
    <phoneticPr fontId="18"/>
  </si>
  <si>
    <t>【お客様Radius認証/MCOPオプション】
必須入力/任意入力と注意事項</t>
    <rPh sb="2" eb="4">
      <t>キャクサマ</t>
    </rPh>
    <rPh sb="10" eb="12">
      <t>ニンショウ</t>
    </rPh>
    <rPh sb="24" eb="26">
      <t>ヒッス</t>
    </rPh>
    <rPh sb="26" eb="28">
      <t>ニュウリョク</t>
    </rPh>
    <rPh sb="29" eb="31">
      <t>ニンイ</t>
    </rPh>
    <rPh sb="31" eb="33">
      <t>ニュウリョク</t>
    </rPh>
    <rPh sb="34" eb="36">
      <t>チュウイ</t>
    </rPh>
    <rPh sb="36" eb="38">
      <t>ジコウ</t>
    </rPh>
    <phoneticPr fontId="18"/>
  </si>
  <si>
    <t>対象外
入力しないでください。</t>
    <rPh sb="0" eb="2">
      <t>タイショウ</t>
    </rPh>
    <rPh sb="2" eb="3">
      <t>ガイ</t>
    </rPh>
    <rPh sb="4" eb="6">
      <t>ニュウリョク</t>
    </rPh>
    <phoneticPr fontId="18"/>
  </si>
  <si>
    <t>必須選択</t>
    <rPh sb="0" eb="2">
      <t>ヒッス</t>
    </rPh>
    <rPh sb="2" eb="4">
      <t>センタク</t>
    </rPh>
    <phoneticPr fontId="18"/>
  </si>
  <si>
    <t>任意選択
選択しない場合は現在の設定値のまま変更されません。</t>
    <rPh sb="0" eb="2">
      <t>ニンイ</t>
    </rPh>
    <rPh sb="2" eb="4">
      <t>センタク</t>
    </rPh>
    <rPh sb="5" eb="7">
      <t>センタク</t>
    </rPh>
    <rPh sb="10" eb="12">
      <t>バアイ</t>
    </rPh>
    <rPh sb="13" eb="15">
      <t>ゲンザイ</t>
    </rPh>
    <rPh sb="16" eb="18">
      <t>セッテイ</t>
    </rPh>
    <rPh sb="18" eb="19">
      <t>チ</t>
    </rPh>
    <rPh sb="22" eb="24">
      <t>ヘンコウ</t>
    </rPh>
    <phoneticPr fontId="18"/>
  </si>
  <si>
    <r>
      <rPr>
        <sz val="11"/>
        <rFont val="ＭＳ Ｐゴシック"/>
        <family val="3"/>
        <charset val="128"/>
        <scheme val="minor"/>
      </rPr>
      <t xml:space="preserve">任意選択
選択しない場合は現在の設定値のまま変更されません。
</t>
    </r>
    <r>
      <rPr>
        <b/>
        <sz val="11"/>
        <color rgb="FFFF0000"/>
        <rFont val="ＭＳ Ｐゴシック"/>
        <family val="3"/>
        <charset val="128"/>
        <scheme val="minor"/>
      </rPr>
      <t xml:space="preserve">
C列「国際ローミング利用上限額」＝「利用しない」を選択した場合は、選択不要です。</t>
    </r>
    <phoneticPr fontId="18"/>
  </si>
  <si>
    <r>
      <rPr>
        <sz val="11"/>
        <rFont val="ＭＳ Ｐゴシック"/>
        <family val="3"/>
        <charset val="128"/>
        <scheme val="minor"/>
      </rPr>
      <t xml:space="preserve">任意入力
入力しない場合は現在の設定値のまま変更されません。
</t>
    </r>
    <r>
      <rPr>
        <b/>
        <sz val="11"/>
        <color rgb="FFFF0000"/>
        <rFont val="ＭＳ Ｐゴシック"/>
        <family val="3"/>
        <charset val="128"/>
        <scheme val="minor"/>
      </rPr>
      <t xml:space="preserve">
C列「国際ローミング利用上限額」＝「利用しない」を選択した場合は、入力不要です。
国際ローミングアクセス方式を変更される場合は、必須入力となります。</t>
    </r>
    <phoneticPr fontId="18"/>
  </si>
  <si>
    <t>変更対象の回線番号を11桁もしくは14桁で入力してください。</t>
    <rPh sb="0" eb="2">
      <t>ヘンコウ</t>
    </rPh>
    <rPh sb="2" eb="4">
      <t>タイショウ</t>
    </rPh>
    <rPh sb="5" eb="7">
      <t>カイセン</t>
    </rPh>
    <rPh sb="7" eb="9">
      <t>バンゴウ</t>
    </rPh>
    <rPh sb="12" eb="13">
      <t>ケタ</t>
    </rPh>
    <rPh sb="19" eb="20">
      <t>ケタ</t>
    </rPh>
    <rPh sb="21" eb="23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</si>
</sst>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Arial"/>
      <family val="2"/>
      <charset val="128"/>
    </font>
    <font>
      <sz val="10"/>
      <color theme="1"/>
      <name val="ＭＳ Ｐゴシック"/>
      <family val="2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0"/>
  </cellStyleXfs>
  <cellXfs count="39">
    <xf numFmtId="0" fontId="0" fillId="0" borderId="0" xfId="0">
      <alignment vertical="center"/>
    </xf>
    <xf numFmtId="0" fontId="14" fillId="0" borderId="0" xfId="0" applyFont="1">
      <alignment vertical="center"/>
    </xf>
    <xf numFmtId="0" fontId="19" fillId="0" borderId="0" xfId="0" applyFont="1">
      <alignment vertical="center"/>
    </xf>
    <xf numFmtId="0" fontId="0" fillId="0" borderId="10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33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 wrapText="1"/>
    </xf>
    <xf numFmtId="0" fontId="0" fillId="34" borderId="10" xfId="0" applyFill="1" applyBorder="1" applyProtection="1">
      <alignment vertical="center"/>
    </xf>
    <xf numFmtId="0" fontId="20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49" fontId="0" fillId="0" borderId="10" xfId="0" applyNumberFormat="1" applyFill="1" applyBorder="1" applyProtection="1">
      <alignment vertical="center"/>
      <protection locked="0"/>
    </xf>
    <xf numFmtId="0" fontId="0" fillId="34" borderId="10" xfId="0" applyNumberFormat="1" applyFill="1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20" fillId="0" borderId="10" xfId="0" applyFont="1" applyBorder="1">
      <alignment vertical="center"/>
    </xf>
    <xf numFmtId="0" fontId="24" fillId="0" borderId="10" xfId="42" applyFont="1" applyBorder="1"/>
    <xf numFmtId="0" fontId="0" fillId="0" borderId="0" xfId="0" applyFont="1">
      <alignment vertical="center"/>
    </xf>
    <xf numFmtId="0" fontId="25" fillId="0" borderId="10" xfId="42" applyFont="1" applyBorder="1"/>
    <xf numFmtId="0" fontId="21" fillId="0" borderId="1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49" fontId="0" fillId="0" borderId="10" xfId="0" applyNumberFormat="1" applyBorder="1" applyProtection="1">
      <alignment vertical="center"/>
      <protection locked="0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33" borderId="10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 applyProtection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0" fillId="0" borderId="0" xfId="0" applyFill="1" applyBorder="1" applyProtection="1">
      <alignment vertical="center"/>
    </xf>
    <xf numFmtId="0" fontId="0" fillId="0" borderId="12" xfId="0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152399</xdr:rowOff>
    </xdr:from>
    <xdr:to>
      <xdr:col>9</xdr:col>
      <xdr:colOff>9525</xdr:colOff>
      <xdr:row>21</xdr:row>
      <xdr:rowOff>142874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5325" y="152399"/>
          <a:ext cx="10058400" cy="35909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必ず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お読みください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！！</a:t>
          </a:r>
          <a:r>
            <a:rPr kumimoji="1" lang="en-US" altLang="ja-JP" sz="1000"/>
            <a:t>】</a:t>
          </a:r>
          <a:r>
            <a:rPr kumimoji="1" lang="ja-JP" altLang="en-US" sz="1000"/>
            <a:t>　注意事項</a:t>
          </a:r>
          <a:endParaRPr kumimoji="1" lang="en-US" altLang="ja-JP" sz="1000"/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ファイルの区切り文字は「 </a:t>
          </a:r>
          <a:r>
            <a:rPr kumimoji="1" lang="en-US" altLang="ja-JP" sz="1000"/>
            <a:t>,</a:t>
          </a:r>
          <a:r>
            <a:rPr kumimoji="1" lang="ja-JP" altLang="en-US" sz="1000" baseline="0"/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000"/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カンマ</a:t>
          </a:r>
          <a:r>
            <a:rPr kumimoji="1" lang="ja-JP" altLang="en-US" sz="1000"/>
            <a:t>）を使用してください。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で作成し、保存時に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000"/>
            <a:t>することでカンマ区切りとなります。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ファイルの改行コードは</a:t>
          </a:r>
          <a:r>
            <a:rPr kumimoji="1" lang="en-US" altLang="ja-JP" sz="1000"/>
            <a:t>CRLF</a:t>
          </a:r>
          <a:r>
            <a:rPr kumimoji="1" lang="ja-JP" altLang="en-US" sz="1000"/>
            <a:t>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</a:t>
          </a:r>
          <a:r>
            <a:rPr kumimoji="1" lang="en-US" altLang="ja-JP" sz="1000"/>
            <a:t>CSV</a:t>
          </a:r>
          <a:r>
            <a:rPr kumimoji="1" lang="ja-JP" altLang="en-US" sz="1000"/>
            <a:t>形式で保存することで</a:t>
          </a:r>
          <a:r>
            <a:rPr kumimoji="1" lang="en-US" altLang="ja-JP" sz="1000"/>
            <a:t>CRLF</a:t>
          </a:r>
          <a:r>
            <a:rPr kumimoji="1" lang="ja-JP" altLang="en-US" sz="1000"/>
            <a:t>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ファイルの文字コードは</a:t>
          </a:r>
          <a:r>
            <a:rPr kumimoji="1" lang="en-US" altLang="ja-JP" sz="1000"/>
            <a:t>UTF-8</a:t>
          </a:r>
          <a:r>
            <a:rPr kumimoji="1" lang="ja-JP" altLang="en-US" sz="1000"/>
            <a:t>（</a:t>
          </a:r>
          <a:r>
            <a:rPr kumimoji="1" lang="en-US" altLang="ja-JP" sz="1000"/>
            <a:t>BOM</a:t>
          </a:r>
          <a:r>
            <a:rPr kumimoji="1" lang="ja-JP" altLang="en-US" sz="1000"/>
            <a:t>あり</a:t>
          </a:r>
          <a:r>
            <a:rPr kumimoji="1" lang="en-US" altLang="ja-JP" sz="1000"/>
            <a:t>※</a:t>
          </a:r>
          <a:r>
            <a:rPr kumimoji="1" lang="ja-JP" altLang="en-US" sz="1000"/>
            <a:t>）としてください。（</a:t>
          </a:r>
          <a:r>
            <a:rPr kumimoji="1" lang="en-US" altLang="ja-JP" sz="1000"/>
            <a:t>※BOM</a:t>
          </a:r>
          <a:r>
            <a:rPr kumimoji="1" lang="ja-JP" altLang="en-US" sz="1000"/>
            <a:t>：</a:t>
          </a:r>
          <a:r>
            <a:rPr kumimoji="1" lang="en-US" altLang="ja-JP" sz="1000"/>
            <a:t>Byte Order Mark</a:t>
          </a:r>
          <a:r>
            <a:rPr kumimoji="1" lang="ja-JP" altLang="en-US" sz="1000"/>
            <a:t>）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</a:t>
          </a:r>
          <a:r>
            <a:rPr kumimoji="1" lang="en-US" altLang="ja-JP" sz="1000"/>
            <a:t>1</a:t>
          </a:r>
          <a:r>
            <a:rPr kumimoji="1" lang="ja-JP" altLang="en-US" sz="1000"/>
            <a:t>行目は項目名の行とし、</a:t>
          </a:r>
          <a:r>
            <a:rPr kumimoji="1" lang="en-US" altLang="ja-JP" sz="1000"/>
            <a:t>2</a:t>
          </a:r>
          <a:r>
            <a:rPr kumimoji="1" lang="ja-JP" altLang="en-US" sz="1000"/>
            <a:t>行目～</a:t>
          </a:r>
          <a:r>
            <a:rPr kumimoji="1" lang="en-US" altLang="ja-JP" sz="1000"/>
            <a:t>255</a:t>
          </a:r>
          <a:r>
            <a:rPr kumimoji="1" lang="ja-JP" altLang="en-US" sz="1000"/>
            <a:t>行目をデータの入力行としてください。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ファイルの項目名は国際ローミング利用内容変更シートの</a:t>
          </a:r>
          <a:r>
            <a:rPr kumimoji="1" lang="en-US" altLang="ja-JP" sz="1000"/>
            <a:t>1</a:t>
          </a:r>
          <a:r>
            <a:rPr kumimoji="1" lang="ja-JP" altLang="en-US" sz="1000"/>
            <a:t>行目の項目名をそのまま使用してください。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・１つの</a:t>
          </a:r>
          <a:r>
            <a:rPr kumimoji="1" lang="en-US" altLang="ja-JP" sz="1000"/>
            <a:t>CSV</a:t>
          </a:r>
          <a:r>
            <a:rPr kumimoji="1" lang="ja-JP" altLang="en-US" sz="1000"/>
            <a:t>ファイルでアップロード可能な行数は項目行を含めて最大</a:t>
          </a:r>
          <a:r>
            <a:rPr kumimoji="1" lang="en-US" altLang="ja-JP" sz="1000"/>
            <a:t>255</a:t>
          </a:r>
          <a:r>
            <a:rPr kumimoji="1" lang="ja-JP" altLang="en-US" sz="1000"/>
            <a:t>行となります。</a:t>
          </a:r>
          <a:endParaRPr kumimoji="1" lang="en-US" altLang="ja-JP" sz="1000"/>
        </a:p>
        <a:p>
          <a:pPr algn="l"/>
          <a:r>
            <a:rPr kumimoji="1" lang="ja-JP" altLang="en-US" sz="1000"/>
            <a:t>　　⇒</a:t>
          </a:r>
          <a:r>
            <a:rPr kumimoji="1" lang="en-US" altLang="ja-JP" sz="1000"/>
            <a:t>256</a:t>
          </a:r>
          <a:r>
            <a:rPr kumimoji="1" lang="ja-JP" altLang="en-US" sz="1000"/>
            <a:t>行以上のデータが含まれる場合は行数超過エラーとなり、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ファイルにコメント行（行頭に</a:t>
          </a:r>
          <a:r>
            <a:rPr kumimoji="1" lang="en-US" altLang="ja-JP" sz="1000"/>
            <a:t>#</a:t>
          </a:r>
          <a:r>
            <a:rPr kumimoji="1" lang="ja-JP" altLang="en-US" sz="1000"/>
            <a:t>などで記載）が含まれる場合はエラーとなり、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・項目セル内に改行を入れないでください。改行がある場合はエラーとなり、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  <a:endParaRPr kumimoji="1" lang="en-US" altLang="ja-JP" sz="1000"/>
        </a:p>
        <a:p>
          <a:pPr algn="l"/>
          <a:r>
            <a:rPr kumimoji="1" lang="ja-JP" altLang="en-US" sz="1000"/>
            <a:t>・各シートの削除、および各行の追加削除を行わないでください。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・本</a:t>
          </a:r>
          <a:r>
            <a:rPr kumimoji="1" lang="en-US" altLang="ja-JP" sz="1000"/>
            <a:t>Excel</a:t>
          </a:r>
          <a:r>
            <a:rPr kumimoji="1" lang="ja-JP" altLang="en-US" sz="1000"/>
            <a:t>の使用は</a:t>
          </a:r>
          <a:r>
            <a:rPr kumimoji="1" lang="en-US" altLang="ja-JP" sz="1000"/>
            <a:t>1</a:t>
          </a:r>
          <a:r>
            <a:rPr kumimoji="1" lang="ja-JP" altLang="en-US" sz="1000"/>
            <a:t>回（</a:t>
          </a:r>
          <a:r>
            <a:rPr kumimoji="1" lang="en-US" altLang="ja-JP" sz="1000"/>
            <a:t>1</a:t>
          </a:r>
          <a:r>
            <a:rPr kumimoji="1" lang="ja-JP" altLang="en-US" sz="1000"/>
            <a:t>ファイルの作成）を想定しており、繰り返し使用した場合は動作保証対象外となります。</a:t>
          </a:r>
          <a:endParaRPr kumimoji="1" lang="en-US" altLang="ja-JP" sz="1000"/>
        </a:p>
        <a:p>
          <a:pPr algn="l"/>
          <a:endParaRPr kumimoji="1" lang="en-US" altLang="ja-JP" sz="1000"/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●コム認証の場合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</a:t>
          </a:r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入力項目の注意事項については「</a:t>
          </a:r>
          <a:r>
            <a:rPr kumimoji="1" lang="en-US" altLang="ja-JP" sz="1050">
              <a:solidFill>
                <a:srgbClr val="FF0000"/>
              </a:solidFill>
            </a:rPr>
            <a:t>【</a:t>
          </a:r>
          <a:r>
            <a:rPr kumimoji="1" lang="ja-JP" altLang="en-US" sz="1050">
              <a:solidFill>
                <a:srgbClr val="FF0000"/>
              </a:solidFill>
            </a:rPr>
            <a:t>コム認証</a:t>
          </a:r>
          <a:r>
            <a:rPr kumimoji="1" lang="en-US" altLang="ja-JP" sz="1050">
              <a:solidFill>
                <a:srgbClr val="FF0000"/>
              </a:solidFill>
            </a:rPr>
            <a:t>】</a:t>
          </a:r>
          <a:r>
            <a:rPr kumimoji="1" lang="ja-JP" altLang="en-US" sz="1050">
              <a:solidFill>
                <a:srgbClr val="FF0000"/>
              </a:solidFill>
            </a:rPr>
            <a:t>入力項目の注意事項」シートをご確認ください。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●お客様</a:t>
          </a:r>
          <a:r>
            <a:rPr kumimoji="1" lang="en-US" altLang="ja-JP" sz="1050">
              <a:solidFill>
                <a:srgbClr val="FF0000"/>
              </a:solidFill>
            </a:rPr>
            <a:t>Radius</a:t>
          </a:r>
          <a:r>
            <a:rPr kumimoji="1" lang="ja-JP" altLang="en-US" sz="1050">
              <a:solidFill>
                <a:srgbClr val="FF0000"/>
              </a:solidFill>
            </a:rPr>
            <a:t>、</a:t>
          </a:r>
          <a:r>
            <a:rPr kumimoji="1" lang="en-US" altLang="ja-JP" sz="1050">
              <a:solidFill>
                <a:srgbClr val="FF0000"/>
              </a:solidFill>
            </a:rPr>
            <a:t>MCOP</a:t>
          </a:r>
          <a:r>
            <a:rPr kumimoji="1" lang="ja-JP" altLang="en-US" sz="1050">
              <a:solidFill>
                <a:srgbClr val="FF0000"/>
              </a:solidFill>
            </a:rPr>
            <a:t>オプションの場合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　</a:t>
          </a:r>
          <a:r>
            <a:rPr kumimoji="1" lang="en-US" altLang="ja-JP" sz="1050">
              <a:solidFill>
                <a:srgbClr val="FF0000"/>
              </a:solidFill>
            </a:rPr>
            <a:t>※</a:t>
          </a:r>
          <a:r>
            <a:rPr kumimoji="1" lang="ja-JP" altLang="en-US" sz="1050">
              <a:solidFill>
                <a:srgbClr val="FF0000"/>
              </a:solidFill>
            </a:rPr>
            <a:t>入力項目の注意事項については「</a:t>
          </a:r>
          <a:r>
            <a:rPr kumimoji="1" lang="en-US" altLang="ja-JP" sz="1050">
              <a:solidFill>
                <a:srgbClr val="FF0000"/>
              </a:solidFill>
            </a:rPr>
            <a:t>【</a:t>
          </a:r>
          <a:r>
            <a:rPr kumimoji="1" lang="ja-JP" altLang="en-US" sz="1050">
              <a:solidFill>
                <a:srgbClr val="FF0000"/>
              </a:solidFill>
            </a:rPr>
            <a:t>お客様</a:t>
          </a:r>
          <a:r>
            <a:rPr kumimoji="1" lang="en-US" altLang="ja-JP" sz="1050">
              <a:solidFill>
                <a:srgbClr val="FF0000"/>
              </a:solidFill>
            </a:rPr>
            <a:t>Radius</a:t>
          </a:r>
          <a:r>
            <a:rPr kumimoji="1" lang="ja-JP" altLang="en-US" sz="1050">
              <a:solidFill>
                <a:srgbClr val="FF0000"/>
              </a:solidFill>
            </a:rPr>
            <a:t>・</a:t>
          </a:r>
          <a:r>
            <a:rPr kumimoji="1" lang="en-US" altLang="ja-JP" sz="1050">
              <a:solidFill>
                <a:srgbClr val="FF0000"/>
              </a:solidFill>
            </a:rPr>
            <a:t>MCOP】</a:t>
          </a:r>
          <a:r>
            <a:rPr kumimoji="1" lang="ja-JP" altLang="en-US" sz="1050">
              <a:solidFill>
                <a:srgbClr val="FF0000"/>
              </a:solidFill>
            </a:rPr>
            <a:t>入力項目の注意事項」シートをご確認ください。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16</xdr:col>
      <xdr:colOff>0</xdr:colOff>
      <xdr:row>92</xdr:row>
      <xdr:rowOff>7620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D710E2-255B-4877-9625-43593F1DF4A8}"/>
            </a:ext>
          </a:extLst>
        </xdr:cNvPr>
        <xdr:cNvSpPr/>
      </xdr:nvSpPr>
      <xdr:spPr>
        <a:xfrm>
          <a:off x="182880" y="161925"/>
          <a:ext cx="9144000" cy="1493329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485775</xdr:colOff>
      <xdr:row>2</xdr:row>
      <xdr:rowOff>28574</xdr:rowOff>
    </xdr:from>
    <xdr:to>
      <xdr:col>15</xdr:col>
      <xdr:colOff>142875</xdr:colOff>
      <xdr:row>19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A9A85A-5D48-4D7C-9DBD-98695DC91265}"/>
            </a:ext>
          </a:extLst>
        </xdr:cNvPr>
        <xdr:cNvSpPr/>
      </xdr:nvSpPr>
      <xdr:spPr>
        <a:xfrm>
          <a:off x="668655" y="363854"/>
          <a:ext cx="8191500" cy="29813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の進め方</a:t>
          </a:r>
          <a:r>
            <a:rPr kumimoji="1" lang="en-US" altLang="ja-JP" sz="1100"/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本</a:t>
          </a:r>
          <a:r>
            <a:rPr kumimoji="1" lang="en-US" altLang="ja-JP" sz="1100"/>
            <a:t>Excel</a:t>
          </a:r>
          <a:r>
            <a:rPr kumimoji="1" lang="ja-JP" altLang="en-US" sz="1100"/>
            <a:t>を利用して</a:t>
          </a:r>
          <a:r>
            <a:rPr kumimoji="1" lang="en-US" altLang="ja-JP" sz="1100"/>
            <a:t>CSV</a:t>
          </a:r>
          <a:r>
            <a:rPr kumimoji="1" lang="ja-JP" altLang="en-US" sz="1100"/>
            <a:t>ファイルを作成する手順は以下の通りとなります。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本シートでは、</a:t>
          </a:r>
          <a:r>
            <a:rPr kumimoji="1" lang="en-US" altLang="ja-JP" sz="1100"/>
            <a:t>Excel2019</a:t>
          </a:r>
          <a:r>
            <a:rPr kumimoji="1" lang="ja-JP" altLang="en-US" sz="1100"/>
            <a:t>での操作を例に説明をします。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▼</a:t>
          </a:r>
          <a:r>
            <a:rPr kumimoji="1" lang="en-US" altLang="ja-JP" sz="1100" b="1"/>
            <a:t>CSV</a:t>
          </a:r>
          <a:r>
            <a:rPr kumimoji="1" lang="ja-JP" altLang="en-US" sz="1100" b="1"/>
            <a:t>ファイル作成の流れ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⇒「国際ローミング利用内容変更」シートの項目をプルダウン選択または手入力により入力します。</a:t>
          </a:r>
        </a:p>
        <a:p>
          <a:pPr eaLnBrk="1" fontAlgn="auto" latinLnBrk="0" hangingPunct="1"/>
          <a:r>
            <a:rPr kumimoji="1" lang="ja-JP" altLang="en-US" sz="1100" b="0">
              <a:solidFill>
                <a:sysClr val="windowText" lastClr="000000"/>
              </a:solidFill>
            </a:rPr>
            <a:t>　</a:t>
          </a:r>
          <a:r>
            <a:rPr kumimoji="1" lang="en-US" altLang="ja-JP" sz="1100" b="0">
              <a:solidFill>
                <a:sysClr val="windowText" lastClr="000000"/>
              </a:solidFill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</a:rPr>
            <a:t>ポータルからダウンロードした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契約回線一覧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列「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」（回線番号）へ貼りつける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ことも可能です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　１．で入力した「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国際ローミング利用内容</a:t>
          </a:r>
          <a:r>
            <a:rPr kumimoji="1" lang="ja-JP" altLang="en-US" sz="1100" b="0"/>
            <a:t>変更」シートを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ポータル操作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ファイルのアップロード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　２．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作成した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ファイルをポータル画面からアップロードします。</a:t>
          </a:r>
          <a:endParaRPr lang="ja-JP" altLang="ja-JP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</xdr:txBody>
    </xdr:sp>
    <xdr:clientData/>
  </xdr:twoCellAnchor>
  <xdr:twoCellAnchor>
    <xdr:from>
      <xdr:col>1</xdr:col>
      <xdr:colOff>487455</xdr:colOff>
      <xdr:row>52</xdr:row>
      <xdr:rowOff>142875</xdr:rowOff>
    </xdr:from>
    <xdr:to>
      <xdr:col>15</xdr:col>
      <xdr:colOff>142874</xdr:colOff>
      <xdr:row>85</xdr:row>
      <xdr:rowOff>121920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3215C00-DE37-48BE-9C41-DC09E9280524}"/>
            </a:ext>
          </a:extLst>
        </xdr:cNvPr>
        <xdr:cNvSpPr/>
      </xdr:nvSpPr>
      <xdr:spPr>
        <a:xfrm>
          <a:off x="670335" y="8524875"/>
          <a:ext cx="8189819" cy="55111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「国際ローミング利用内容変更」シートを選択した状態で、「ファイル」⇒「名前を付けて保存」を選択し、「ファイルの種類（</a:t>
          </a:r>
          <a:r>
            <a:rPr kumimoji="1" lang="en-US" altLang="ja-JP" sz="1100" b="0"/>
            <a:t>T</a:t>
          </a:r>
          <a:r>
            <a:rPr kumimoji="1" lang="ja-JP" altLang="en-US" sz="1100" b="0"/>
            <a:t>）：」で「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 UTF-8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コンマ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区切り）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*.csv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/>
            <a:t>」を選択して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以下の警告ポップアップ画面が出ますので、「</a:t>
          </a:r>
          <a:r>
            <a:rPr kumimoji="1" lang="en-US" altLang="ja-JP" sz="1100" b="0"/>
            <a:t>OK</a:t>
          </a:r>
          <a:r>
            <a:rPr kumimoji="1" lang="ja-JP" altLang="en-US" sz="1100" b="0"/>
            <a:t>」を選択し保存を実行します。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最後に</a:t>
          </a:r>
          <a:r>
            <a:rPr kumimoji="1" lang="en-US" altLang="ja-JP" sz="1100" b="0"/>
            <a:t>Excel</a:t>
          </a:r>
          <a:r>
            <a:rPr kumimoji="1" lang="ja-JP" altLang="en-US" sz="1100" b="0"/>
            <a:t>ブックを閉じます。</a:t>
          </a:r>
          <a:endParaRPr kumimoji="1" lang="en-US" altLang="ja-JP" sz="1100" b="0"/>
        </a:p>
      </xdr:txBody>
    </xdr:sp>
    <xdr:clientData/>
  </xdr:twoCellAnchor>
  <xdr:twoCellAnchor>
    <xdr:from>
      <xdr:col>1</xdr:col>
      <xdr:colOff>471208</xdr:colOff>
      <xdr:row>21</xdr:row>
      <xdr:rowOff>66675</xdr:rowOff>
    </xdr:from>
    <xdr:to>
      <xdr:col>15</xdr:col>
      <xdr:colOff>171450</xdr:colOff>
      <xdr:row>51</xdr:row>
      <xdr:rowOff>38101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A5B8C18-7ED1-4101-9B73-CAE19ABA4C1D}"/>
            </a:ext>
          </a:extLst>
        </xdr:cNvPr>
        <xdr:cNvSpPr/>
      </xdr:nvSpPr>
      <xdr:spPr>
        <a:xfrm>
          <a:off x="654088" y="3587115"/>
          <a:ext cx="8234642" cy="466534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１．（対象シート名）　国際ローミング利用内容変更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「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国際ローミング利用内容変更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」シートの項目を入力します。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ポータルからダウンロードした契約回線一覧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」（回線番号）へ貼りつける場合は、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ファイル内の回線番号列のデータ形式を「文字列」とし、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回線番号の先頭のゼロが消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えないようにしてください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・「値貼りつけ」で貼りつけてください。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●コム認証の場合</a:t>
          </a:r>
          <a:endParaRPr lang="ja-JP" altLang="ja-JP" b="1">
            <a:solidFill>
              <a:srgbClr val="FF0000"/>
            </a:solidFill>
            <a:effectLst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入力項目の注意事項については「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コム認証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入力項目の注意事項」シートをご確認ください。</a:t>
          </a:r>
          <a:endParaRPr lang="ja-JP" altLang="ja-JP" b="1">
            <a:solidFill>
              <a:srgbClr val="FF0000"/>
            </a:solidFill>
            <a:effectLst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●お客様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Radius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MCOP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オプションの場合</a:t>
          </a:r>
          <a:endParaRPr lang="ja-JP" altLang="ja-JP" b="1">
            <a:solidFill>
              <a:srgbClr val="FF0000"/>
            </a:solidFill>
            <a:effectLst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入力項目の注意事項については「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お客様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Radius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MCOP】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入力項目の注意事項」シートをご確認ください。</a:t>
          </a:r>
          <a:endParaRPr lang="ja-JP" altLang="ja-JP" b="1">
            <a:solidFill>
              <a:srgbClr val="FF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498660</xdr:colOff>
      <xdr:row>87</xdr:row>
      <xdr:rowOff>38100</xdr:rowOff>
    </xdr:from>
    <xdr:to>
      <xdr:col>15</xdr:col>
      <xdr:colOff>133350</xdr:colOff>
      <xdr:row>90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E02195A-640E-49FE-A810-981140A81E86}"/>
            </a:ext>
          </a:extLst>
        </xdr:cNvPr>
        <xdr:cNvSpPr/>
      </xdr:nvSpPr>
      <xdr:spPr>
        <a:xfrm>
          <a:off x="681540" y="14287500"/>
          <a:ext cx="8169090" cy="61722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３．</a:t>
          </a:r>
          <a:r>
            <a:rPr kumimoji="1" lang="en-US" altLang="ja-JP" sz="1100" b="1"/>
            <a:t>【</a:t>
          </a:r>
          <a:r>
            <a:rPr kumimoji="1" lang="ja-JP" altLang="en-US" sz="1100" b="1"/>
            <a:t>ポータル操作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ファイルのアップロード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作成した</a:t>
          </a:r>
          <a:r>
            <a:rPr kumimoji="1" lang="en-US" altLang="ja-JP" sz="1100" b="0"/>
            <a:t>CSV</a:t>
          </a:r>
          <a:r>
            <a:rPr kumimoji="1" lang="ja-JP" altLang="en-US" sz="1100" b="0"/>
            <a:t>ファイルをポータル画面からアップロードします。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480845</xdr:colOff>
      <xdr:row>35</xdr:row>
      <xdr:rowOff>20287</xdr:rowOff>
    </xdr:from>
    <xdr:to>
      <xdr:col>9</xdr:col>
      <xdr:colOff>29808</xdr:colOff>
      <xdr:row>36</xdr:row>
      <xdr:rowOff>91441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34C9C9C-FB2D-4611-A390-3A3BABA89A34}"/>
            </a:ext>
          </a:extLst>
        </xdr:cNvPr>
        <xdr:cNvSpPr/>
      </xdr:nvSpPr>
      <xdr:spPr>
        <a:xfrm>
          <a:off x="3711725" y="5552407"/>
          <a:ext cx="1377763" cy="23879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▼</a:t>
          </a:r>
          <a:r>
            <a:rPr kumimoji="1" lang="en-US" altLang="ja-JP" sz="1100"/>
            <a:t>CSV</a:t>
          </a:r>
          <a:r>
            <a:rPr kumimoji="1" lang="ja-JP" altLang="en-US" sz="1100"/>
            <a:t>項目入力例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240846</xdr:colOff>
      <xdr:row>49</xdr:row>
      <xdr:rowOff>0</xdr:rowOff>
    </xdr:from>
    <xdr:to>
      <xdr:col>23</xdr:col>
      <xdr:colOff>31296</xdr:colOff>
      <xdr:row>49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E11DE620-401B-45DA-BB45-99AC7F31E934}"/>
            </a:ext>
          </a:extLst>
        </xdr:cNvPr>
        <xdr:cNvGrpSpPr/>
      </xdr:nvGrpSpPr>
      <xdr:grpSpPr>
        <a:xfrm>
          <a:off x="9567726" y="8214360"/>
          <a:ext cx="4248150" cy="0"/>
          <a:chOff x="2536371" y="14751504"/>
          <a:chExt cx="4781550" cy="291465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610FCF84-1D1E-406A-8B25-72F5EC0B413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6371" y="14751504"/>
            <a:ext cx="4781550" cy="2914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BFC3FB70-F599-43BA-9133-97B9E19285A2}"/>
              </a:ext>
            </a:extLst>
          </xdr:cNvPr>
          <xdr:cNvSpPr/>
        </xdr:nvSpPr>
        <xdr:spPr>
          <a:xfrm>
            <a:off x="4898572" y="16818429"/>
            <a:ext cx="140154" cy="22179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228600</xdr:colOff>
      <xdr:row>49</xdr:row>
      <xdr:rowOff>0</xdr:rowOff>
    </xdr:from>
    <xdr:to>
      <xdr:col>23</xdr:col>
      <xdr:colOff>38100</xdr:colOff>
      <xdr:row>49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F38755C1-4434-4DAB-A83D-D44AB690EF29}"/>
            </a:ext>
          </a:extLst>
        </xdr:cNvPr>
        <xdr:cNvGrpSpPr/>
      </xdr:nvGrpSpPr>
      <xdr:grpSpPr>
        <a:xfrm>
          <a:off x="9555480" y="8214360"/>
          <a:ext cx="4267200" cy="0"/>
          <a:chOff x="2486025" y="18068925"/>
          <a:chExt cx="4800600" cy="2876550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CB17E80C-CA1B-4660-A20C-02DFD2CE04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86025" y="18068925"/>
            <a:ext cx="4800600" cy="28765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BE91E78A-ACA0-4D8F-A6CE-0C8ED120FEDA}"/>
              </a:ext>
            </a:extLst>
          </xdr:cNvPr>
          <xdr:cNvSpPr/>
        </xdr:nvSpPr>
        <xdr:spPr>
          <a:xfrm>
            <a:off x="4886326" y="20116800"/>
            <a:ext cx="142874" cy="2476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569595</xdr:colOff>
      <xdr:row>49</xdr:row>
      <xdr:rowOff>0</xdr:rowOff>
    </xdr:from>
    <xdr:to>
      <xdr:col>23</xdr:col>
      <xdr:colOff>426720</xdr:colOff>
      <xdr:row>49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555D2E12-3AD4-4919-807E-A73BDD3C537C}"/>
            </a:ext>
          </a:extLst>
        </xdr:cNvPr>
        <xdr:cNvGrpSpPr/>
      </xdr:nvGrpSpPr>
      <xdr:grpSpPr>
        <a:xfrm>
          <a:off x="9896475" y="8214360"/>
          <a:ext cx="4314825" cy="0"/>
          <a:chOff x="2438400" y="21374100"/>
          <a:chExt cx="4848225" cy="29432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3AF33433-5051-4CCC-8D64-6471075F70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38400" y="21374100"/>
            <a:ext cx="4848225" cy="2943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4953F401-CE2B-45A7-9761-8B83C34EF60B}"/>
              </a:ext>
            </a:extLst>
          </xdr:cNvPr>
          <xdr:cNvSpPr/>
        </xdr:nvSpPr>
        <xdr:spPr>
          <a:xfrm>
            <a:off x="4838700" y="23431500"/>
            <a:ext cx="171450" cy="257175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419100</xdr:colOff>
      <xdr:row>74</xdr:row>
      <xdr:rowOff>68580</xdr:rowOff>
    </xdr:from>
    <xdr:to>
      <xdr:col>13</xdr:col>
      <xdr:colOff>351042</xdr:colOff>
      <xdr:row>81</xdr:row>
      <xdr:rowOff>53440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51CD134A-EE25-42F4-8818-A4A7616C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12138660"/>
          <a:ext cx="6027942" cy="1158340"/>
        </a:xfrm>
        <a:prstGeom prst="rect">
          <a:avLst/>
        </a:prstGeom>
      </xdr:spPr>
    </xdr:pic>
    <xdr:clientData/>
  </xdr:twoCellAnchor>
  <xdr:twoCellAnchor editAs="oneCell">
    <xdr:from>
      <xdr:col>5</xdr:col>
      <xdr:colOff>96661</xdr:colOff>
      <xdr:row>57</xdr:row>
      <xdr:rowOff>104281</xdr:rowOff>
    </xdr:from>
    <xdr:to>
      <xdr:col>11</xdr:col>
      <xdr:colOff>294695</xdr:colOff>
      <xdr:row>72</xdr:row>
      <xdr:rowOff>7621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10A568C4-37F1-4348-9D37-7F5032911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941" y="9324481"/>
          <a:ext cx="3855634" cy="2417940"/>
        </a:xfrm>
        <a:prstGeom prst="rect">
          <a:avLst/>
        </a:prstGeom>
      </xdr:spPr>
    </xdr:pic>
    <xdr:clientData/>
  </xdr:twoCellAnchor>
  <xdr:twoCellAnchor>
    <xdr:from>
      <xdr:col>7</xdr:col>
      <xdr:colOff>285974</xdr:colOff>
      <xdr:row>79</xdr:row>
      <xdr:rowOff>100186</xdr:rowOff>
    </xdr:from>
    <xdr:to>
      <xdr:col>8</xdr:col>
      <xdr:colOff>358140</xdr:colOff>
      <xdr:row>81</xdr:row>
      <xdr:rowOff>15240</xdr:rowOff>
    </xdr:to>
    <xdr:sp macro="" textlink="">
      <xdr:nvSpPr>
        <xdr:cNvPr id="19" name="角丸四角形 8">
          <a:extLst>
            <a:ext uri="{FF2B5EF4-FFF2-40B4-BE49-F238E27FC236}">
              <a16:creationId xmlns:a16="http://schemas.microsoft.com/office/drawing/2014/main" id="{ACCBA338-1CB4-462C-81ED-5E4ABFDD39CD}"/>
            </a:ext>
          </a:extLst>
        </xdr:cNvPr>
        <xdr:cNvSpPr/>
      </xdr:nvSpPr>
      <xdr:spPr>
        <a:xfrm>
          <a:off x="4126454" y="13008466"/>
          <a:ext cx="681766" cy="2503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219938</xdr:colOff>
      <xdr:row>67</xdr:row>
      <xdr:rowOff>152400</xdr:rowOff>
    </xdr:from>
    <xdr:to>
      <xdr:col>11</xdr:col>
      <xdr:colOff>320040</xdr:colOff>
      <xdr:row>69</xdr:row>
      <xdr:rowOff>27161</xdr:rowOff>
    </xdr:to>
    <xdr:sp macro="" textlink="">
      <xdr:nvSpPr>
        <xdr:cNvPr id="20" name="角丸四角形 35">
          <a:extLst>
            <a:ext uri="{FF2B5EF4-FFF2-40B4-BE49-F238E27FC236}">
              <a16:creationId xmlns:a16="http://schemas.microsoft.com/office/drawing/2014/main" id="{1D646586-ABD0-4488-B0AD-6BE3A31CEF4A}"/>
            </a:ext>
          </a:extLst>
        </xdr:cNvPr>
        <xdr:cNvSpPr/>
      </xdr:nvSpPr>
      <xdr:spPr>
        <a:xfrm>
          <a:off x="2841218" y="11049000"/>
          <a:ext cx="3757702" cy="21004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419175</xdr:colOff>
      <xdr:row>37</xdr:row>
      <xdr:rowOff>15240</xdr:rowOff>
    </xdr:from>
    <xdr:to>
      <xdr:col>12</xdr:col>
      <xdr:colOff>605757</xdr:colOff>
      <xdr:row>50</xdr:row>
      <xdr:rowOff>22860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7DAA0C10-DD0E-49A1-B2D4-5E6766422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3074" r="48986" b="62420"/>
        <a:stretch/>
      </xdr:blipFill>
      <xdr:spPr>
        <a:xfrm>
          <a:off x="1821255" y="5882640"/>
          <a:ext cx="5672982" cy="2186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55"/>
  <sheetViews>
    <sheetView tabSelected="1" zoomScaleNormal="100" workbookViewId="0">
      <selection activeCell="B2" sqref="B2"/>
    </sheetView>
  </sheetViews>
  <sheetFormatPr defaultRowHeight="13.2" x14ac:dyDescent="0.2"/>
  <cols>
    <col min="1" max="1" width="5" bestFit="1" customWidth="1"/>
    <col min="2" max="2" width="18.33203125" customWidth="1"/>
    <col min="3" max="3" width="19" bestFit="1" customWidth="1"/>
    <col min="4" max="4" width="18.5546875" bestFit="1" customWidth="1"/>
    <col min="5" max="5" width="21.88671875" bestFit="1" customWidth="1"/>
    <col min="6" max="6" width="21.33203125" bestFit="1" customWidth="1"/>
    <col min="7" max="7" width="17.44140625" customWidth="1"/>
  </cols>
  <sheetData>
    <row r="1" spans="1:7" x14ac:dyDescent="0.2">
      <c r="A1" s="5" t="s">
        <v>0</v>
      </c>
      <c r="B1" s="24" t="s">
        <v>52</v>
      </c>
      <c r="C1" s="5" t="s">
        <v>1</v>
      </c>
      <c r="D1" s="5" t="s">
        <v>2</v>
      </c>
      <c r="E1" s="5" t="s">
        <v>57</v>
      </c>
      <c r="F1" s="5" t="s">
        <v>58</v>
      </c>
      <c r="G1" s="5" t="s">
        <v>3</v>
      </c>
    </row>
    <row r="2" spans="1:7" x14ac:dyDescent="0.2">
      <c r="A2" s="8" t="str">
        <f>IF(B2="","",ROW()-1)</f>
        <v/>
      </c>
      <c r="B2" s="29"/>
      <c r="C2" s="11"/>
      <c r="D2" s="8" t="str">
        <f>IFERROR(IF(VLOOKUP(C2,メニュー!$B$3:$C$15,2,FALSE)="","",VLOOKUP(C2,メニュー!$B$3:$C$15,2,FALSE)),"")</f>
        <v/>
      </c>
      <c r="E2" s="3"/>
      <c r="F2" s="12" t="str">
        <f>IFERROR(VLOOKUP(E2,メニュー!$D$3:$E$4,2,FALSE),"")</f>
        <v/>
      </c>
      <c r="G2" s="11"/>
    </row>
    <row r="3" spans="1:7" x14ac:dyDescent="0.2">
      <c r="A3" s="8" t="str">
        <f t="shared" ref="A3:A66" si="0">IF(B3="","",ROW()-1)</f>
        <v/>
      </c>
      <c r="B3" s="29"/>
      <c r="C3" s="11"/>
      <c r="D3" s="8" t="str">
        <f>IFERROR(IF(VLOOKUP(C3,メニュー!$B$3:$C$15,2,FALSE)="","",VLOOKUP(C3,メニュー!$B$3:$C$15,2,FALSE)),"")</f>
        <v/>
      </c>
      <c r="E3" s="3"/>
      <c r="F3" s="12" t="str">
        <f>IFERROR(VLOOKUP(E3,メニュー!$D$3:$E$4,2,FALSE),"")</f>
        <v/>
      </c>
      <c r="G3" s="11"/>
    </row>
    <row r="4" spans="1:7" x14ac:dyDescent="0.2">
      <c r="A4" s="8" t="str">
        <f t="shared" si="0"/>
        <v/>
      </c>
      <c r="B4" s="29"/>
      <c r="C4" s="11"/>
      <c r="D4" s="8" t="str">
        <f>IFERROR(IF(VLOOKUP(C4,メニュー!$B$3:$C$15,2,FALSE)="","",VLOOKUP(C4,メニュー!$B$3:$C$15,2,FALSE)),"")</f>
        <v/>
      </c>
      <c r="E4" s="3"/>
      <c r="F4" s="12" t="str">
        <f>IFERROR(VLOOKUP(E4,メニュー!$D$3:$E$4,2,FALSE),"")</f>
        <v/>
      </c>
      <c r="G4" s="11"/>
    </row>
    <row r="5" spans="1:7" x14ac:dyDescent="0.2">
      <c r="A5" s="8" t="str">
        <f t="shared" si="0"/>
        <v/>
      </c>
      <c r="B5" s="29"/>
      <c r="C5" s="11"/>
      <c r="D5" s="8" t="str">
        <f>IFERROR(IF(VLOOKUP(C5,メニュー!$B$3:$C$15,2,FALSE)="","",VLOOKUP(C5,メニュー!$B$3:$C$15,2,FALSE)),"")</f>
        <v/>
      </c>
      <c r="E5" s="3"/>
      <c r="F5" s="12" t="str">
        <f>IFERROR(VLOOKUP(E5,メニュー!$D$3:$E$4,2,FALSE),"")</f>
        <v/>
      </c>
      <c r="G5" s="11"/>
    </row>
    <row r="6" spans="1:7" x14ac:dyDescent="0.2">
      <c r="A6" s="8" t="str">
        <f t="shared" si="0"/>
        <v/>
      </c>
      <c r="B6" s="29"/>
      <c r="C6" s="11"/>
      <c r="D6" s="8" t="str">
        <f>IFERROR(IF(VLOOKUP(C6,メニュー!$B$3:$C$15,2,FALSE)="","",VLOOKUP(C6,メニュー!$B$3:$C$15,2,FALSE)),"")</f>
        <v/>
      </c>
      <c r="E6" s="3"/>
      <c r="F6" s="12" t="str">
        <f>IFERROR(VLOOKUP(E6,メニュー!$D$3:$E$4,2,FALSE),"")</f>
        <v/>
      </c>
      <c r="G6" s="11"/>
    </row>
    <row r="7" spans="1:7" x14ac:dyDescent="0.2">
      <c r="A7" s="8" t="str">
        <f t="shared" si="0"/>
        <v/>
      </c>
      <c r="B7" s="29"/>
      <c r="C7" s="11"/>
      <c r="D7" s="8" t="str">
        <f>IFERROR(IF(VLOOKUP(C7,メニュー!$B$3:$C$15,2,FALSE)="","",VLOOKUP(C7,メニュー!$B$3:$C$15,2,FALSE)),"")</f>
        <v/>
      </c>
      <c r="E7" s="3"/>
      <c r="F7" s="12" t="str">
        <f>IFERROR(VLOOKUP(E7,メニュー!$D$3:$E$4,2,FALSE),"")</f>
        <v/>
      </c>
      <c r="G7" s="11"/>
    </row>
    <row r="8" spans="1:7" x14ac:dyDescent="0.2">
      <c r="A8" s="8" t="str">
        <f t="shared" si="0"/>
        <v/>
      </c>
      <c r="B8" s="29"/>
      <c r="C8" s="11"/>
      <c r="D8" s="8" t="str">
        <f>IFERROR(IF(VLOOKUP(C8,メニュー!$B$3:$C$15,2,FALSE)="","",VLOOKUP(C8,メニュー!$B$3:$C$15,2,FALSE)),"")</f>
        <v/>
      </c>
      <c r="E8" s="3"/>
      <c r="F8" s="12" t="str">
        <f>IFERROR(VLOOKUP(E8,メニュー!$D$3:$E$4,2,FALSE),"")</f>
        <v/>
      </c>
      <c r="G8" s="11"/>
    </row>
    <row r="9" spans="1:7" x14ac:dyDescent="0.2">
      <c r="A9" s="8" t="str">
        <f t="shared" si="0"/>
        <v/>
      </c>
      <c r="B9" s="29"/>
      <c r="C9" s="11"/>
      <c r="D9" s="8" t="str">
        <f>IFERROR(IF(VLOOKUP(C9,メニュー!$B$3:$C$15,2,FALSE)="","",VLOOKUP(C9,メニュー!$B$3:$C$15,2,FALSE)),"")</f>
        <v/>
      </c>
      <c r="E9" s="3"/>
      <c r="F9" s="12" t="str">
        <f>IFERROR(VLOOKUP(E9,メニュー!$D$3:$E$4,2,FALSE),"")</f>
        <v/>
      </c>
      <c r="G9" s="11"/>
    </row>
    <row r="10" spans="1:7" x14ac:dyDescent="0.2">
      <c r="A10" s="8" t="str">
        <f t="shared" si="0"/>
        <v/>
      </c>
      <c r="B10" s="29"/>
      <c r="C10" s="11"/>
      <c r="D10" s="8" t="str">
        <f>IFERROR(IF(VLOOKUP(C10,メニュー!$B$3:$C$15,2,FALSE)="","",VLOOKUP(C10,メニュー!$B$3:$C$15,2,FALSE)),"")</f>
        <v/>
      </c>
      <c r="E10" s="3"/>
      <c r="F10" s="12" t="str">
        <f>IFERROR(VLOOKUP(E10,メニュー!$D$3:$E$4,2,FALSE),"")</f>
        <v/>
      </c>
      <c r="G10" s="11"/>
    </row>
    <row r="11" spans="1:7" x14ac:dyDescent="0.2">
      <c r="A11" s="8" t="str">
        <f t="shared" si="0"/>
        <v/>
      </c>
      <c r="B11" s="29"/>
      <c r="C11" s="11"/>
      <c r="D11" s="8" t="str">
        <f>IFERROR(IF(VLOOKUP(C11,メニュー!$B$3:$C$15,2,FALSE)="","",VLOOKUP(C11,メニュー!$B$3:$C$15,2,FALSE)),"")</f>
        <v/>
      </c>
      <c r="E11" s="3"/>
      <c r="F11" s="12" t="str">
        <f>IFERROR(VLOOKUP(E11,メニュー!$D$3:$E$4,2,FALSE),"")</f>
        <v/>
      </c>
      <c r="G11" s="11"/>
    </row>
    <row r="12" spans="1:7" x14ac:dyDescent="0.2">
      <c r="A12" s="8" t="str">
        <f t="shared" si="0"/>
        <v/>
      </c>
      <c r="B12" s="29"/>
      <c r="C12" s="11"/>
      <c r="D12" s="8" t="str">
        <f>IFERROR(IF(VLOOKUP(C12,メニュー!$B$3:$C$15,2,FALSE)="","",VLOOKUP(C12,メニュー!$B$3:$C$15,2,FALSE)),"")</f>
        <v/>
      </c>
      <c r="E12" s="3"/>
      <c r="F12" s="12" t="str">
        <f>IFERROR(VLOOKUP(E12,メニュー!$D$3:$E$4,2,FALSE),"")</f>
        <v/>
      </c>
      <c r="G12" s="11"/>
    </row>
    <row r="13" spans="1:7" x14ac:dyDescent="0.2">
      <c r="A13" s="8" t="str">
        <f t="shared" si="0"/>
        <v/>
      </c>
      <c r="B13" s="29"/>
      <c r="C13" s="11"/>
      <c r="D13" s="8" t="str">
        <f>IFERROR(IF(VLOOKUP(C13,メニュー!$B$3:$C$15,2,FALSE)="","",VLOOKUP(C13,メニュー!$B$3:$C$15,2,FALSE)),"")</f>
        <v/>
      </c>
      <c r="E13" s="3"/>
      <c r="F13" s="12" t="str">
        <f>IFERROR(VLOOKUP(E13,メニュー!$D$3:$E$4,2,FALSE),"")</f>
        <v/>
      </c>
      <c r="G13" s="11"/>
    </row>
    <row r="14" spans="1:7" x14ac:dyDescent="0.2">
      <c r="A14" s="8" t="str">
        <f t="shared" si="0"/>
        <v/>
      </c>
      <c r="B14" s="29"/>
      <c r="C14" s="11"/>
      <c r="D14" s="8" t="str">
        <f>IFERROR(IF(VLOOKUP(C14,メニュー!$B$3:$C$15,2,FALSE)="","",VLOOKUP(C14,メニュー!$B$3:$C$15,2,FALSE)),"")</f>
        <v/>
      </c>
      <c r="E14" s="3"/>
      <c r="F14" s="12" t="str">
        <f>IFERROR(VLOOKUP(E14,メニュー!$D$3:$E$4,2,FALSE),"")</f>
        <v/>
      </c>
      <c r="G14" s="11"/>
    </row>
    <row r="15" spans="1:7" x14ac:dyDescent="0.2">
      <c r="A15" s="8" t="str">
        <f t="shared" si="0"/>
        <v/>
      </c>
      <c r="B15" s="29"/>
      <c r="C15" s="11"/>
      <c r="D15" s="8" t="str">
        <f>IFERROR(IF(VLOOKUP(C15,メニュー!$B$3:$C$15,2,FALSE)="","",VLOOKUP(C15,メニュー!$B$3:$C$15,2,FALSE)),"")</f>
        <v/>
      </c>
      <c r="E15" s="3"/>
      <c r="F15" s="12" t="str">
        <f>IFERROR(VLOOKUP(E15,メニュー!$D$3:$E$4,2,FALSE),"")</f>
        <v/>
      </c>
      <c r="G15" s="11"/>
    </row>
    <row r="16" spans="1:7" x14ac:dyDescent="0.2">
      <c r="A16" s="8" t="str">
        <f t="shared" si="0"/>
        <v/>
      </c>
      <c r="B16" s="29"/>
      <c r="C16" s="11"/>
      <c r="D16" s="8" t="str">
        <f>IFERROR(IF(VLOOKUP(C16,メニュー!$B$3:$C$15,2,FALSE)="","",VLOOKUP(C16,メニュー!$B$3:$C$15,2,FALSE)),"")</f>
        <v/>
      </c>
      <c r="E16" s="3"/>
      <c r="F16" s="12" t="str">
        <f>IFERROR(VLOOKUP(E16,メニュー!$D$3:$E$4,2,FALSE),"")</f>
        <v/>
      </c>
      <c r="G16" s="11"/>
    </row>
    <row r="17" spans="1:7" x14ac:dyDescent="0.2">
      <c r="A17" s="8" t="str">
        <f t="shared" si="0"/>
        <v/>
      </c>
      <c r="B17" s="29"/>
      <c r="C17" s="11"/>
      <c r="D17" s="8" t="str">
        <f>IFERROR(IF(VLOOKUP(C17,メニュー!$B$3:$C$15,2,FALSE)="","",VLOOKUP(C17,メニュー!$B$3:$C$15,2,FALSE)),"")</f>
        <v/>
      </c>
      <c r="E17" s="3"/>
      <c r="F17" s="12" t="str">
        <f>IFERROR(VLOOKUP(E17,メニュー!$D$3:$E$4,2,FALSE),"")</f>
        <v/>
      </c>
      <c r="G17" s="11"/>
    </row>
    <row r="18" spans="1:7" x14ac:dyDescent="0.2">
      <c r="A18" s="8" t="str">
        <f t="shared" si="0"/>
        <v/>
      </c>
      <c r="B18" s="29"/>
      <c r="C18" s="11"/>
      <c r="D18" s="8" t="str">
        <f>IFERROR(IF(VLOOKUP(C18,メニュー!$B$3:$C$15,2,FALSE)="","",VLOOKUP(C18,メニュー!$B$3:$C$15,2,FALSE)),"")</f>
        <v/>
      </c>
      <c r="E18" s="3"/>
      <c r="F18" s="12" t="str">
        <f>IFERROR(VLOOKUP(E18,メニュー!$D$3:$E$4,2,FALSE),"")</f>
        <v/>
      </c>
      <c r="G18" s="11"/>
    </row>
    <row r="19" spans="1:7" x14ac:dyDescent="0.2">
      <c r="A19" s="8" t="str">
        <f t="shared" si="0"/>
        <v/>
      </c>
      <c r="B19" s="29"/>
      <c r="C19" s="11"/>
      <c r="D19" s="8" t="str">
        <f>IFERROR(IF(VLOOKUP(C19,メニュー!$B$3:$C$15,2,FALSE)="","",VLOOKUP(C19,メニュー!$B$3:$C$15,2,FALSE)),"")</f>
        <v/>
      </c>
      <c r="E19" s="3"/>
      <c r="F19" s="12" t="str">
        <f>IFERROR(VLOOKUP(E19,メニュー!$D$3:$E$4,2,FALSE),"")</f>
        <v/>
      </c>
      <c r="G19" s="11"/>
    </row>
    <row r="20" spans="1:7" x14ac:dyDescent="0.2">
      <c r="A20" s="8" t="str">
        <f t="shared" si="0"/>
        <v/>
      </c>
      <c r="B20" s="29"/>
      <c r="C20" s="11"/>
      <c r="D20" s="8" t="str">
        <f>IFERROR(IF(VLOOKUP(C20,メニュー!$B$3:$C$15,2,FALSE)="","",VLOOKUP(C20,メニュー!$B$3:$C$15,2,FALSE)),"")</f>
        <v/>
      </c>
      <c r="E20" s="3"/>
      <c r="F20" s="12" t="str">
        <f>IFERROR(VLOOKUP(E20,メニュー!$D$3:$E$4,2,FALSE),"")</f>
        <v/>
      </c>
      <c r="G20" s="11"/>
    </row>
    <row r="21" spans="1:7" x14ac:dyDescent="0.2">
      <c r="A21" s="8" t="str">
        <f t="shared" si="0"/>
        <v/>
      </c>
      <c r="B21" s="29"/>
      <c r="C21" s="11"/>
      <c r="D21" s="8" t="str">
        <f>IFERROR(IF(VLOOKUP(C21,メニュー!$B$3:$C$15,2,FALSE)="","",VLOOKUP(C21,メニュー!$B$3:$C$15,2,FALSE)),"")</f>
        <v/>
      </c>
      <c r="E21" s="3"/>
      <c r="F21" s="12" t="str">
        <f>IFERROR(VLOOKUP(E21,メニュー!$D$3:$E$4,2,FALSE),"")</f>
        <v/>
      </c>
      <c r="G21" s="11"/>
    </row>
    <row r="22" spans="1:7" x14ac:dyDescent="0.2">
      <c r="A22" s="8" t="str">
        <f t="shared" si="0"/>
        <v/>
      </c>
      <c r="B22" s="29"/>
      <c r="C22" s="11"/>
      <c r="D22" s="8" t="str">
        <f>IFERROR(IF(VLOOKUP(C22,メニュー!$B$3:$C$15,2,FALSE)="","",VLOOKUP(C22,メニュー!$B$3:$C$15,2,FALSE)),"")</f>
        <v/>
      </c>
      <c r="E22" s="3"/>
      <c r="F22" s="12" t="str">
        <f>IFERROR(VLOOKUP(E22,メニュー!$D$3:$E$4,2,FALSE),"")</f>
        <v/>
      </c>
      <c r="G22" s="11"/>
    </row>
    <row r="23" spans="1:7" x14ac:dyDescent="0.2">
      <c r="A23" s="8" t="str">
        <f t="shared" si="0"/>
        <v/>
      </c>
      <c r="B23" s="29"/>
      <c r="C23" s="11"/>
      <c r="D23" s="8" t="str">
        <f>IFERROR(IF(VLOOKUP(C23,メニュー!$B$3:$C$15,2,FALSE)="","",VLOOKUP(C23,メニュー!$B$3:$C$15,2,FALSE)),"")</f>
        <v/>
      </c>
      <c r="E23" s="3"/>
      <c r="F23" s="12" t="str">
        <f>IFERROR(VLOOKUP(E23,メニュー!$D$3:$E$4,2,FALSE),"")</f>
        <v/>
      </c>
      <c r="G23" s="11"/>
    </row>
    <row r="24" spans="1:7" x14ac:dyDescent="0.2">
      <c r="A24" s="8" t="str">
        <f t="shared" si="0"/>
        <v/>
      </c>
      <c r="B24" s="29"/>
      <c r="C24" s="11"/>
      <c r="D24" s="8" t="str">
        <f>IFERROR(IF(VLOOKUP(C24,メニュー!$B$3:$C$15,2,FALSE)="","",VLOOKUP(C24,メニュー!$B$3:$C$15,2,FALSE)),"")</f>
        <v/>
      </c>
      <c r="E24" s="3"/>
      <c r="F24" s="12" t="str">
        <f>IFERROR(VLOOKUP(E24,メニュー!$D$3:$E$4,2,FALSE),"")</f>
        <v/>
      </c>
      <c r="G24" s="11"/>
    </row>
    <row r="25" spans="1:7" x14ac:dyDescent="0.2">
      <c r="A25" s="8" t="str">
        <f t="shared" si="0"/>
        <v/>
      </c>
      <c r="B25" s="29"/>
      <c r="C25" s="11"/>
      <c r="D25" s="8" t="str">
        <f>IFERROR(IF(VLOOKUP(C25,メニュー!$B$3:$C$15,2,FALSE)="","",VLOOKUP(C25,メニュー!$B$3:$C$15,2,FALSE)),"")</f>
        <v/>
      </c>
      <c r="E25" s="3"/>
      <c r="F25" s="12" t="str">
        <f>IFERROR(VLOOKUP(E25,メニュー!$D$3:$E$4,2,FALSE),"")</f>
        <v/>
      </c>
      <c r="G25" s="11"/>
    </row>
    <row r="26" spans="1:7" x14ac:dyDescent="0.2">
      <c r="A26" s="8" t="str">
        <f t="shared" si="0"/>
        <v/>
      </c>
      <c r="B26" s="29"/>
      <c r="C26" s="11"/>
      <c r="D26" s="8" t="str">
        <f>IFERROR(IF(VLOOKUP(C26,メニュー!$B$3:$C$15,2,FALSE)="","",VLOOKUP(C26,メニュー!$B$3:$C$15,2,FALSE)),"")</f>
        <v/>
      </c>
      <c r="E26" s="3"/>
      <c r="F26" s="12" t="str">
        <f>IFERROR(VLOOKUP(E26,メニュー!$D$3:$E$4,2,FALSE),"")</f>
        <v/>
      </c>
      <c r="G26" s="11"/>
    </row>
    <row r="27" spans="1:7" x14ac:dyDescent="0.2">
      <c r="A27" s="8" t="str">
        <f t="shared" si="0"/>
        <v/>
      </c>
      <c r="B27" s="29"/>
      <c r="C27" s="11"/>
      <c r="D27" s="8" t="str">
        <f>IFERROR(IF(VLOOKUP(C27,メニュー!$B$3:$C$15,2,FALSE)="","",VLOOKUP(C27,メニュー!$B$3:$C$15,2,FALSE)),"")</f>
        <v/>
      </c>
      <c r="E27" s="3"/>
      <c r="F27" s="12" t="str">
        <f>IFERROR(VLOOKUP(E27,メニュー!$D$3:$E$4,2,FALSE),"")</f>
        <v/>
      </c>
      <c r="G27" s="11"/>
    </row>
    <row r="28" spans="1:7" x14ac:dyDescent="0.2">
      <c r="A28" s="8" t="str">
        <f t="shared" si="0"/>
        <v/>
      </c>
      <c r="B28" s="29"/>
      <c r="C28" s="11"/>
      <c r="D28" s="8" t="str">
        <f>IFERROR(IF(VLOOKUP(C28,メニュー!$B$3:$C$15,2,FALSE)="","",VLOOKUP(C28,メニュー!$B$3:$C$15,2,FALSE)),"")</f>
        <v/>
      </c>
      <c r="E28" s="3"/>
      <c r="F28" s="12" t="str">
        <f>IFERROR(VLOOKUP(E28,メニュー!$D$3:$E$4,2,FALSE),"")</f>
        <v/>
      </c>
      <c r="G28" s="11"/>
    </row>
    <row r="29" spans="1:7" x14ac:dyDescent="0.2">
      <c r="A29" s="8" t="str">
        <f t="shared" si="0"/>
        <v/>
      </c>
      <c r="B29" s="29"/>
      <c r="C29" s="11"/>
      <c r="D29" s="8" t="str">
        <f>IFERROR(IF(VLOOKUP(C29,メニュー!$B$3:$C$15,2,FALSE)="","",VLOOKUP(C29,メニュー!$B$3:$C$15,2,FALSE)),"")</f>
        <v/>
      </c>
      <c r="E29" s="3"/>
      <c r="F29" s="12" t="str">
        <f>IFERROR(VLOOKUP(E29,メニュー!$D$3:$E$4,2,FALSE),"")</f>
        <v/>
      </c>
      <c r="G29" s="11"/>
    </row>
    <row r="30" spans="1:7" x14ac:dyDescent="0.2">
      <c r="A30" s="8" t="str">
        <f t="shared" si="0"/>
        <v/>
      </c>
      <c r="B30" s="29"/>
      <c r="C30" s="11"/>
      <c r="D30" s="8" t="str">
        <f>IFERROR(IF(VLOOKUP(C30,メニュー!$B$3:$C$15,2,FALSE)="","",VLOOKUP(C30,メニュー!$B$3:$C$15,2,FALSE)),"")</f>
        <v/>
      </c>
      <c r="E30" s="3"/>
      <c r="F30" s="12" t="str">
        <f>IFERROR(VLOOKUP(E30,メニュー!$D$3:$E$4,2,FALSE),"")</f>
        <v/>
      </c>
      <c r="G30" s="11"/>
    </row>
    <row r="31" spans="1:7" x14ac:dyDescent="0.2">
      <c r="A31" s="8" t="str">
        <f t="shared" si="0"/>
        <v/>
      </c>
      <c r="B31" s="29"/>
      <c r="C31" s="11"/>
      <c r="D31" s="8" t="str">
        <f>IFERROR(IF(VLOOKUP(C31,メニュー!$B$3:$C$15,2,FALSE)="","",VLOOKUP(C31,メニュー!$B$3:$C$15,2,FALSE)),"")</f>
        <v/>
      </c>
      <c r="E31" s="3"/>
      <c r="F31" s="12" t="str">
        <f>IFERROR(VLOOKUP(E31,メニュー!$D$3:$E$4,2,FALSE),"")</f>
        <v/>
      </c>
      <c r="G31" s="11"/>
    </row>
    <row r="32" spans="1:7" x14ac:dyDescent="0.2">
      <c r="A32" s="8" t="str">
        <f t="shared" si="0"/>
        <v/>
      </c>
      <c r="B32" s="29"/>
      <c r="C32" s="11"/>
      <c r="D32" s="8" t="str">
        <f>IFERROR(IF(VLOOKUP(C32,メニュー!$B$3:$C$15,2,FALSE)="","",VLOOKUP(C32,メニュー!$B$3:$C$15,2,FALSE)),"")</f>
        <v/>
      </c>
      <c r="E32" s="3"/>
      <c r="F32" s="12" t="str">
        <f>IFERROR(VLOOKUP(E32,メニュー!$D$3:$E$4,2,FALSE),"")</f>
        <v/>
      </c>
      <c r="G32" s="11"/>
    </row>
    <row r="33" spans="1:7" x14ac:dyDescent="0.2">
      <c r="A33" s="8" t="str">
        <f t="shared" si="0"/>
        <v/>
      </c>
      <c r="B33" s="29"/>
      <c r="C33" s="11"/>
      <c r="D33" s="8" t="str">
        <f>IFERROR(IF(VLOOKUP(C33,メニュー!$B$3:$C$15,2,FALSE)="","",VLOOKUP(C33,メニュー!$B$3:$C$15,2,FALSE)),"")</f>
        <v/>
      </c>
      <c r="E33" s="3"/>
      <c r="F33" s="12" t="str">
        <f>IFERROR(VLOOKUP(E33,メニュー!$D$3:$E$4,2,FALSE),"")</f>
        <v/>
      </c>
      <c r="G33" s="11"/>
    </row>
    <row r="34" spans="1:7" x14ac:dyDescent="0.2">
      <c r="A34" s="8" t="str">
        <f t="shared" si="0"/>
        <v/>
      </c>
      <c r="B34" s="29"/>
      <c r="C34" s="11"/>
      <c r="D34" s="8" t="str">
        <f>IFERROR(IF(VLOOKUP(C34,メニュー!$B$3:$C$15,2,FALSE)="","",VLOOKUP(C34,メニュー!$B$3:$C$15,2,FALSE)),"")</f>
        <v/>
      </c>
      <c r="E34" s="3"/>
      <c r="F34" s="12" t="str">
        <f>IFERROR(VLOOKUP(E34,メニュー!$D$3:$E$4,2,FALSE),"")</f>
        <v/>
      </c>
      <c r="G34" s="11"/>
    </row>
    <row r="35" spans="1:7" x14ac:dyDescent="0.2">
      <c r="A35" s="8" t="str">
        <f t="shared" si="0"/>
        <v/>
      </c>
      <c r="B35" s="29"/>
      <c r="C35" s="11"/>
      <c r="D35" s="8" t="str">
        <f>IFERROR(IF(VLOOKUP(C35,メニュー!$B$3:$C$15,2,FALSE)="","",VLOOKUP(C35,メニュー!$B$3:$C$15,2,FALSE)),"")</f>
        <v/>
      </c>
      <c r="E35" s="3"/>
      <c r="F35" s="12" t="str">
        <f>IFERROR(VLOOKUP(E35,メニュー!$D$3:$E$4,2,FALSE),"")</f>
        <v/>
      </c>
      <c r="G35" s="11"/>
    </row>
    <row r="36" spans="1:7" x14ac:dyDescent="0.2">
      <c r="A36" s="8" t="str">
        <f t="shared" si="0"/>
        <v/>
      </c>
      <c r="B36" s="29"/>
      <c r="C36" s="11"/>
      <c r="D36" s="8" t="str">
        <f>IFERROR(IF(VLOOKUP(C36,メニュー!$B$3:$C$15,2,FALSE)="","",VLOOKUP(C36,メニュー!$B$3:$C$15,2,FALSE)),"")</f>
        <v/>
      </c>
      <c r="E36" s="3"/>
      <c r="F36" s="12" t="str">
        <f>IFERROR(VLOOKUP(E36,メニュー!$D$3:$E$4,2,FALSE),"")</f>
        <v/>
      </c>
      <c r="G36" s="11"/>
    </row>
    <row r="37" spans="1:7" x14ac:dyDescent="0.2">
      <c r="A37" s="8" t="str">
        <f t="shared" si="0"/>
        <v/>
      </c>
      <c r="B37" s="29"/>
      <c r="C37" s="11"/>
      <c r="D37" s="8" t="str">
        <f>IFERROR(IF(VLOOKUP(C37,メニュー!$B$3:$C$15,2,FALSE)="","",VLOOKUP(C37,メニュー!$B$3:$C$15,2,FALSE)),"")</f>
        <v/>
      </c>
      <c r="E37" s="3"/>
      <c r="F37" s="12" t="str">
        <f>IFERROR(VLOOKUP(E37,メニュー!$D$3:$E$4,2,FALSE),"")</f>
        <v/>
      </c>
      <c r="G37" s="11"/>
    </row>
    <row r="38" spans="1:7" x14ac:dyDescent="0.2">
      <c r="A38" s="8" t="str">
        <f t="shared" si="0"/>
        <v/>
      </c>
      <c r="B38" s="29"/>
      <c r="C38" s="11"/>
      <c r="D38" s="8" t="str">
        <f>IFERROR(IF(VLOOKUP(C38,メニュー!$B$3:$C$15,2,FALSE)="","",VLOOKUP(C38,メニュー!$B$3:$C$15,2,FALSE)),"")</f>
        <v/>
      </c>
      <c r="E38" s="3"/>
      <c r="F38" s="12" t="str">
        <f>IFERROR(VLOOKUP(E38,メニュー!$D$3:$E$4,2,FALSE),"")</f>
        <v/>
      </c>
      <c r="G38" s="11"/>
    </row>
    <row r="39" spans="1:7" x14ac:dyDescent="0.2">
      <c r="A39" s="8" t="str">
        <f t="shared" si="0"/>
        <v/>
      </c>
      <c r="B39" s="29"/>
      <c r="C39" s="11"/>
      <c r="D39" s="8" t="str">
        <f>IFERROR(IF(VLOOKUP(C39,メニュー!$B$3:$C$15,2,FALSE)="","",VLOOKUP(C39,メニュー!$B$3:$C$15,2,FALSE)),"")</f>
        <v/>
      </c>
      <c r="E39" s="3"/>
      <c r="F39" s="12" t="str">
        <f>IFERROR(VLOOKUP(E39,メニュー!$D$3:$E$4,2,FALSE),"")</f>
        <v/>
      </c>
      <c r="G39" s="11"/>
    </row>
    <row r="40" spans="1:7" x14ac:dyDescent="0.2">
      <c r="A40" s="8" t="str">
        <f t="shared" si="0"/>
        <v/>
      </c>
      <c r="B40" s="29"/>
      <c r="C40" s="11"/>
      <c r="D40" s="8" t="str">
        <f>IFERROR(IF(VLOOKUP(C40,メニュー!$B$3:$C$15,2,FALSE)="","",VLOOKUP(C40,メニュー!$B$3:$C$15,2,FALSE)),"")</f>
        <v/>
      </c>
      <c r="E40" s="3"/>
      <c r="F40" s="12" t="str">
        <f>IFERROR(VLOOKUP(E40,メニュー!$D$3:$E$4,2,FALSE),"")</f>
        <v/>
      </c>
      <c r="G40" s="11"/>
    </row>
    <row r="41" spans="1:7" x14ac:dyDescent="0.2">
      <c r="A41" s="8" t="str">
        <f t="shared" si="0"/>
        <v/>
      </c>
      <c r="B41" s="29"/>
      <c r="C41" s="11"/>
      <c r="D41" s="8" t="str">
        <f>IFERROR(IF(VLOOKUP(C41,メニュー!$B$3:$C$15,2,FALSE)="","",VLOOKUP(C41,メニュー!$B$3:$C$15,2,FALSE)),"")</f>
        <v/>
      </c>
      <c r="E41" s="3"/>
      <c r="F41" s="12" t="str">
        <f>IFERROR(VLOOKUP(E41,メニュー!$D$3:$E$4,2,FALSE),"")</f>
        <v/>
      </c>
      <c r="G41" s="11"/>
    </row>
    <row r="42" spans="1:7" x14ac:dyDescent="0.2">
      <c r="A42" s="8" t="str">
        <f t="shared" si="0"/>
        <v/>
      </c>
      <c r="B42" s="29"/>
      <c r="C42" s="11"/>
      <c r="D42" s="8" t="str">
        <f>IFERROR(IF(VLOOKUP(C42,メニュー!$B$3:$C$15,2,FALSE)="","",VLOOKUP(C42,メニュー!$B$3:$C$15,2,FALSE)),"")</f>
        <v/>
      </c>
      <c r="E42" s="3"/>
      <c r="F42" s="12" t="str">
        <f>IFERROR(VLOOKUP(E42,メニュー!$D$3:$E$4,2,FALSE),"")</f>
        <v/>
      </c>
      <c r="G42" s="11"/>
    </row>
    <row r="43" spans="1:7" x14ac:dyDescent="0.2">
      <c r="A43" s="8" t="str">
        <f t="shared" si="0"/>
        <v/>
      </c>
      <c r="B43" s="29"/>
      <c r="C43" s="11"/>
      <c r="D43" s="8" t="str">
        <f>IFERROR(IF(VLOOKUP(C43,メニュー!$B$3:$C$15,2,FALSE)="","",VLOOKUP(C43,メニュー!$B$3:$C$15,2,FALSE)),"")</f>
        <v/>
      </c>
      <c r="E43" s="3"/>
      <c r="F43" s="12" t="str">
        <f>IFERROR(VLOOKUP(E43,メニュー!$D$3:$E$4,2,FALSE),"")</f>
        <v/>
      </c>
      <c r="G43" s="11"/>
    </row>
    <row r="44" spans="1:7" x14ac:dyDescent="0.2">
      <c r="A44" s="8" t="str">
        <f t="shared" si="0"/>
        <v/>
      </c>
      <c r="B44" s="29"/>
      <c r="C44" s="11"/>
      <c r="D44" s="8" t="str">
        <f>IFERROR(IF(VLOOKUP(C44,メニュー!$B$3:$C$15,2,FALSE)="","",VLOOKUP(C44,メニュー!$B$3:$C$15,2,FALSE)),"")</f>
        <v/>
      </c>
      <c r="E44" s="3"/>
      <c r="F44" s="12" t="str">
        <f>IFERROR(VLOOKUP(E44,メニュー!$D$3:$E$4,2,FALSE),"")</f>
        <v/>
      </c>
      <c r="G44" s="11"/>
    </row>
    <row r="45" spans="1:7" x14ac:dyDescent="0.2">
      <c r="A45" s="8" t="str">
        <f t="shared" si="0"/>
        <v/>
      </c>
      <c r="B45" s="29"/>
      <c r="C45" s="11"/>
      <c r="D45" s="8" t="str">
        <f>IFERROR(IF(VLOOKUP(C45,メニュー!$B$3:$C$15,2,FALSE)="","",VLOOKUP(C45,メニュー!$B$3:$C$15,2,FALSE)),"")</f>
        <v/>
      </c>
      <c r="E45" s="3"/>
      <c r="F45" s="12" t="str">
        <f>IFERROR(VLOOKUP(E45,メニュー!$D$3:$E$4,2,FALSE),"")</f>
        <v/>
      </c>
      <c r="G45" s="11"/>
    </row>
    <row r="46" spans="1:7" x14ac:dyDescent="0.2">
      <c r="A46" s="8" t="str">
        <f t="shared" si="0"/>
        <v/>
      </c>
      <c r="B46" s="29"/>
      <c r="C46" s="11"/>
      <c r="D46" s="8" t="str">
        <f>IFERROR(IF(VLOOKUP(C46,メニュー!$B$3:$C$15,2,FALSE)="","",VLOOKUP(C46,メニュー!$B$3:$C$15,2,FALSE)),"")</f>
        <v/>
      </c>
      <c r="E46" s="3"/>
      <c r="F46" s="12" t="str">
        <f>IFERROR(VLOOKUP(E46,メニュー!$D$3:$E$4,2,FALSE),"")</f>
        <v/>
      </c>
      <c r="G46" s="11"/>
    </row>
    <row r="47" spans="1:7" x14ac:dyDescent="0.2">
      <c r="A47" s="8" t="str">
        <f t="shared" si="0"/>
        <v/>
      </c>
      <c r="B47" s="29"/>
      <c r="C47" s="11"/>
      <c r="D47" s="8" t="str">
        <f>IFERROR(IF(VLOOKUP(C47,メニュー!$B$3:$C$15,2,FALSE)="","",VLOOKUP(C47,メニュー!$B$3:$C$15,2,FALSE)),"")</f>
        <v/>
      </c>
      <c r="E47" s="3"/>
      <c r="F47" s="12" t="str">
        <f>IFERROR(VLOOKUP(E47,メニュー!$D$3:$E$4,2,FALSE),"")</f>
        <v/>
      </c>
      <c r="G47" s="11"/>
    </row>
    <row r="48" spans="1:7" x14ac:dyDescent="0.2">
      <c r="A48" s="8" t="str">
        <f t="shared" si="0"/>
        <v/>
      </c>
      <c r="B48" s="29"/>
      <c r="C48" s="11"/>
      <c r="D48" s="8" t="str">
        <f>IFERROR(IF(VLOOKUP(C48,メニュー!$B$3:$C$15,2,FALSE)="","",VLOOKUP(C48,メニュー!$B$3:$C$15,2,FALSE)),"")</f>
        <v/>
      </c>
      <c r="E48" s="3"/>
      <c r="F48" s="12" t="str">
        <f>IFERROR(VLOOKUP(E48,メニュー!$D$3:$E$4,2,FALSE),"")</f>
        <v/>
      </c>
      <c r="G48" s="11"/>
    </row>
    <row r="49" spans="1:7" x14ac:dyDescent="0.2">
      <c r="A49" s="8" t="str">
        <f t="shared" si="0"/>
        <v/>
      </c>
      <c r="B49" s="29"/>
      <c r="C49" s="11"/>
      <c r="D49" s="8" t="str">
        <f>IFERROR(IF(VLOOKUP(C49,メニュー!$B$3:$C$15,2,FALSE)="","",VLOOKUP(C49,メニュー!$B$3:$C$15,2,FALSE)),"")</f>
        <v/>
      </c>
      <c r="E49" s="3"/>
      <c r="F49" s="12" t="str">
        <f>IFERROR(VLOOKUP(E49,メニュー!$D$3:$E$4,2,FALSE),"")</f>
        <v/>
      </c>
      <c r="G49" s="11"/>
    </row>
    <row r="50" spans="1:7" x14ac:dyDescent="0.2">
      <c r="A50" s="8" t="str">
        <f t="shared" si="0"/>
        <v/>
      </c>
      <c r="B50" s="29"/>
      <c r="C50" s="11"/>
      <c r="D50" s="8" t="str">
        <f>IFERROR(IF(VLOOKUP(C50,メニュー!$B$3:$C$15,2,FALSE)="","",VLOOKUP(C50,メニュー!$B$3:$C$15,2,FALSE)),"")</f>
        <v/>
      </c>
      <c r="E50" s="3"/>
      <c r="F50" s="12" t="str">
        <f>IFERROR(VLOOKUP(E50,メニュー!$D$3:$E$4,2,FALSE),"")</f>
        <v/>
      </c>
      <c r="G50" s="11"/>
    </row>
    <row r="51" spans="1:7" x14ac:dyDescent="0.2">
      <c r="A51" s="8" t="str">
        <f t="shared" si="0"/>
        <v/>
      </c>
      <c r="B51" s="29"/>
      <c r="C51" s="11"/>
      <c r="D51" s="8" t="str">
        <f>IFERROR(IF(VLOOKUP(C51,メニュー!$B$3:$C$15,2,FALSE)="","",VLOOKUP(C51,メニュー!$B$3:$C$15,2,FALSE)),"")</f>
        <v/>
      </c>
      <c r="E51" s="3"/>
      <c r="F51" s="12" t="str">
        <f>IFERROR(VLOOKUP(E51,メニュー!$D$3:$E$4,2,FALSE),"")</f>
        <v/>
      </c>
      <c r="G51" s="11"/>
    </row>
    <row r="52" spans="1:7" x14ac:dyDescent="0.2">
      <c r="A52" s="8" t="str">
        <f t="shared" si="0"/>
        <v/>
      </c>
      <c r="B52" s="29"/>
      <c r="C52" s="11"/>
      <c r="D52" s="8" t="str">
        <f>IFERROR(IF(VLOOKUP(C52,メニュー!$B$3:$C$15,2,FALSE)="","",VLOOKUP(C52,メニュー!$B$3:$C$15,2,FALSE)),"")</f>
        <v/>
      </c>
      <c r="E52" s="3"/>
      <c r="F52" s="12" t="str">
        <f>IFERROR(VLOOKUP(E52,メニュー!$D$3:$E$4,2,FALSE),"")</f>
        <v/>
      </c>
      <c r="G52" s="11"/>
    </row>
    <row r="53" spans="1:7" x14ac:dyDescent="0.2">
      <c r="A53" s="8" t="str">
        <f t="shared" si="0"/>
        <v/>
      </c>
      <c r="B53" s="29"/>
      <c r="C53" s="11"/>
      <c r="D53" s="8" t="str">
        <f>IFERROR(IF(VLOOKUP(C53,メニュー!$B$3:$C$15,2,FALSE)="","",VLOOKUP(C53,メニュー!$B$3:$C$15,2,FALSE)),"")</f>
        <v/>
      </c>
      <c r="E53" s="3"/>
      <c r="F53" s="12" t="str">
        <f>IFERROR(VLOOKUP(E53,メニュー!$D$3:$E$4,2,FALSE),"")</f>
        <v/>
      </c>
      <c r="G53" s="11"/>
    </row>
    <row r="54" spans="1:7" x14ac:dyDescent="0.2">
      <c r="A54" s="8" t="str">
        <f t="shared" si="0"/>
        <v/>
      </c>
      <c r="B54" s="29"/>
      <c r="C54" s="11"/>
      <c r="D54" s="8" t="str">
        <f>IFERROR(IF(VLOOKUP(C54,メニュー!$B$3:$C$15,2,FALSE)="","",VLOOKUP(C54,メニュー!$B$3:$C$15,2,FALSE)),"")</f>
        <v/>
      </c>
      <c r="E54" s="3"/>
      <c r="F54" s="12" t="str">
        <f>IFERROR(VLOOKUP(E54,メニュー!$D$3:$E$4,2,FALSE),"")</f>
        <v/>
      </c>
      <c r="G54" s="11"/>
    </row>
    <row r="55" spans="1:7" x14ac:dyDescent="0.2">
      <c r="A55" s="8" t="str">
        <f t="shared" si="0"/>
        <v/>
      </c>
      <c r="B55" s="29"/>
      <c r="C55" s="11"/>
      <c r="D55" s="8" t="str">
        <f>IFERROR(IF(VLOOKUP(C55,メニュー!$B$3:$C$15,2,FALSE)="","",VLOOKUP(C55,メニュー!$B$3:$C$15,2,FALSE)),"")</f>
        <v/>
      </c>
      <c r="E55" s="3"/>
      <c r="F55" s="12" t="str">
        <f>IFERROR(VLOOKUP(E55,メニュー!$D$3:$E$4,2,FALSE),"")</f>
        <v/>
      </c>
      <c r="G55" s="11"/>
    </row>
    <row r="56" spans="1:7" x14ac:dyDescent="0.2">
      <c r="A56" s="8" t="str">
        <f t="shared" si="0"/>
        <v/>
      </c>
      <c r="B56" s="29"/>
      <c r="C56" s="11"/>
      <c r="D56" s="8" t="str">
        <f>IFERROR(IF(VLOOKUP(C56,メニュー!$B$3:$C$15,2,FALSE)="","",VLOOKUP(C56,メニュー!$B$3:$C$15,2,FALSE)),"")</f>
        <v/>
      </c>
      <c r="E56" s="3"/>
      <c r="F56" s="12" t="str">
        <f>IFERROR(VLOOKUP(E56,メニュー!$D$3:$E$4,2,FALSE),"")</f>
        <v/>
      </c>
      <c r="G56" s="11"/>
    </row>
    <row r="57" spans="1:7" x14ac:dyDescent="0.2">
      <c r="A57" s="8" t="str">
        <f t="shared" si="0"/>
        <v/>
      </c>
      <c r="B57" s="29"/>
      <c r="C57" s="11"/>
      <c r="D57" s="8" t="str">
        <f>IFERROR(IF(VLOOKUP(C57,メニュー!$B$3:$C$15,2,FALSE)="","",VLOOKUP(C57,メニュー!$B$3:$C$15,2,FALSE)),"")</f>
        <v/>
      </c>
      <c r="E57" s="3"/>
      <c r="F57" s="12" t="str">
        <f>IFERROR(VLOOKUP(E57,メニュー!$D$3:$E$4,2,FALSE),"")</f>
        <v/>
      </c>
      <c r="G57" s="11"/>
    </row>
    <row r="58" spans="1:7" x14ac:dyDescent="0.2">
      <c r="A58" s="8" t="str">
        <f t="shared" si="0"/>
        <v/>
      </c>
      <c r="B58" s="29"/>
      <c r="C58" s="11"/>
      <c r="D58" s="8" t="str">
        <f>IFERROR(IF(VLOOKUP(C58,メニュー!$B$3:$C$15,2,FALSE)="","",VLOOKUP(C58,メニュー!$B$3:$C$15,2,FALSE)),"")</f>
        <v/>
      </c>
      <c r="E58" s="3"/>
      <c r="F58" s="12" t="str">
        <f>IFERROR(VLOOKUP(E58,メニュー!$D$3:$E$4,2,FALSE),"")</f>
        <v/>
      </c>
      <c r="G58" s="11"/>
    </row>
    <row r="59" spans="1:7" x14ac:dyDescent="0.2">
      <c r="A59" s="8" t="str">
        <f t="shared" si="0"/>
        <v/>
      </c>
      <c r="B59" s="29"/>
      <c r="C59" s="11"/>
      <c r="D59" s="8" t="str">
        <f>IFERROR(IF(VLOOKUP(C59,メニュー!$B$3:$C$15,2,FALSE)="","",VLOOKUP(C59,メニュー!$B$3:$C$15,2,FALSE)),"")</f>
        <v/>
      </c>
      <c r="E59" s="3"/>
      <c r="F59" s="12" t="str">
        <f>IFERROR(VLOOKUP(E59,メニュー!$D$3:$E$4,2,FALSE),"")</f>
        <v/>
      </c>
      <c r="G59" s="11"/>
    </row>
    <row r="60" spans="1:7" x14ac:dyDescent="0.2">
      <c r="A60" s="8" t="str">
        <f t="shared" si="0"/>
        <v/>
      </c>
      <c r="B60" s="29"/>
      <c r="C60" s="11"/>
      <c r="D60" s="8" t="str">
        <f>IFERROR(IF(VLOOKUP(C60,メニュー!$B$3:$C$15,2,FALSE)="","",VLOOKUP(C60,メニュー!$B$3:$C$15,2,FALSE)),"")</f>
        <v/>
      </c>
      <c r="E60" s="3"/>
      <c r="F60" s="12" t="str">
        <f>IFERROR(VLOOKUP(E60,メニュー!$D$3:$E$4,2,FALSE),"")</f>
        <v/>
      </c>
      <c r="G60" s="11"/>
    </row>
    <row r="61" spans="1:7" x14ac:dyDescent="0.2">
      <c r="A61" s="8" t="str">
        <f t="shared" si="0"/>
        <v/>
      </c>
      <c r="B61" s="29"/>
      <c r="C61" s="11"/>
      <c r="D61" s="8" t="str">
        <f>IFERROR(IF(VLOOKUP(C61,メニュー!$B$3:$C$15,2,FALSE)="","",VLOOKUP(C61,メニュー!$B$3:$C$15,2,FALSE)),"")</f>
        <v/>
      </c>
      <c r="E61" s="3"/>
      <c r="F61" s="12" t="str">
        <f>IFERROR(VLOOKUP(E61,メニュー!$D$3:$E$4,2,FALSE),"")</f>
        <v/>
      </c>
      <c r="G61" s="11"/>
    </row>
    <row r="62" spans="1:7" x14ac:dyDescent="0.2">
      <c r="A62" s="8" t="str">
        <f t="shared" si="0"/>
        <v/>
      </c>
      <c r="B62" s="29"/>
      <c r="C62" s="11"/>
      <c r="D62" s="8" t="str">
        <f>IFERROR(IF(VLOOKUP(C62,メニュー!$B$3:$C$15,2,FALSE)="","",VLOOKUP(C62,メニュー!$B$3:$C$15,2,FALSE)),"")</f>
        <v/>
      </c>
      <c r="E62" s="3"/>
      <c r="F62" s="12" t="str">
        <f>IFERROR(VLOOKUP(E62,メニュー!$D$3:$E$4,2,FALSE),"")</f>
        <v/>
      </c>
      <c r="G62" s="11"/>
    </row>
    <row r="63" spans="1:7" x14ac:dyDescent="0.2">
      <c r="A63" s="8" t="str">
        <f t="shared" si="0"/>
        <v/>
      </c>
      <c r="B63" s="29"/>
      <c r="C63" s="11"/>
      <c r="D63" s="8" t="str">
        <f>IFERROR(IF(VLOOKUP(C63,メニュー!$B$3:$C$15,2,FALSE)="","",VLOOKUP(C63,メニュー!$B$3:$C$15,2,FALSE)),"")</f>
        <v/>
      </c>
      <c r="E63" s="3"/>
      <c r="F63" s="12" t="str">
        <f>IFERROR(VLOOKUP(E63,メニュー!$D$3:$E$4,2,FALSE),"")</f>
        <v/>
      </c>
      <c r="G63" s="11"/>
    </row>
    <row r="64" spans="1:7" x14ac:dyDescent="0.2">
      <c r="A64" s="8" t="str">
        <f t="shared" si="0"/>
        <v/>
      </c>
      <c r="B64" s="29"/>
      <c r="C64" s="11"/>
      <c r="D64" s="8" t="str">
        <f>IFERROR(IF(VLOOKUP(C64,メニュー!$B$3:$C$15,2,FALSE)="","",VLOOKUP(C64,メニュー!$B$3:$C$15,2,FALSE)),"")</f>
        <v/>
      </c>
      <c r="E64" s="3"/>
      <c r="F64" s="12" t="str">
        <f>IFERROR(VLOOKUP(E64,メニュー!$D$3:$E$4,2,FALSE),"")</f>
        <v/>
      </c>
      <c r="G64" s="11"/>
    </row>
    <row r="65" spans="1:7" x14ac:dyDescent="0.2">
      <c r="A65" s="8" t="str">
        <f t="shared" si="0"/>
        <v/>
      </c>
      <c r="B65" s="29"/>
      <c r="C65" s="11"/>
      <c r="D65" s="8" t="str">
        <f>IFERROR(IF(VLOOKUP(C65,メニュー!$B$3:$C$15,2,FALSE)="","",VLOOKUP(C65,メニュー!$B$3:$C$15,2,FALSE)),"")</f>
        <v/>
      </c>
      <c r="E65" s="3"/>
      <c r="F65" s="12" t="str">
        <f>IFERROR(VLOOKUP(E65,メニュー!$D$3:$E$4,2,FALSE),"")</f>
        <v/>
      </c>
      <c r="G65" s="11"/>
    </row>
    <row r="66" spans="1:7" x14ac:dyDescent="0.2">
      <c r="A66" s="8" t="str">
        <f t="shared" si="0"/>
        <v/>
      </c>
      <c r="B66" s="29"/>
      <c r="C66" s="11"/>
      <c r="D66" s="8" t="str">
        <f>IFERROR(IF(VLOOKUP(C66,メニュー!$B$3:$C$15,2,FALSE)="","",VLOOKUP(C66,メニュー!$B$3:$C$15,2,FALSE)),"")</f>
        <v/>
      </c>
      <c r="E66" s="3"/>
      <c r="F66" s="12" t="str">
        <f>IFERROR(VLOOKUP(E66,メニュー!$D$3:$E$4,2,FALSE),"")</f>
        <v/>
      </c>
      <c r="G66" s="11"/>
    </row>
    <row r="67" spans="1:7" x14ac:dyDescent="0.2">
      <c r="A67" s="8" t="str">
        <f t="shared" ref="A67:A130" si="1">IF(B67="","",ROW()-1)</f>
        <v/>
      </c>
      <c r="B67" s="29"/>
      <c r="C67" s="11"/>
      <c r="D67" s="8" t="str">
        <f>IFERROR(IF(VLOOKUP(C67,メニュー!$B$3:$C$15,2,FALSE)="","",VLOOKUP(C67,メニュー!$B$3:$C$15,2,FALSE)),"")</f>
        <v/>
      </c>
      <c r="E67" s="3"/>
      <c r="F67" s="12" t="str">
        <f>IFERROR(VLOOKUP(E67,メニュー!$D$3:$E$4,2,FALSE),"")</f>
        <v/>
      </c>
      <c r="G67" s="11"/>
    </row>
    <row r="68" spans="1:7" x14ac:dyDescent="0.2">
      <c r="A68" s="8" t="str">
        <f t="shared" si="1"/>
        <v/>
      </c>
      <c r="B68" s="29"/>
      <c r="C68" s="11"/>
      <c r="D68" s="8" t="str">
        <f>IFERROR(IF(VLOOKUP(C68,メニュー!$B$3:$C$15,2,FALSE)="","",VLOOKUP(C68,メニュー!$B$3:$C$15,2,FALSE)),"")</f>
        <v/>
      </c>
      <c r="E68" s="3"/>
      <c r="F68" s="12" t="str">
        <f>IFERROR(VLOOKUP(E68,メニュー!$D$3:$E$4,2,FALSE),"")</f>
        <v/>
      </c>
      <c r="G68" s="11"/>
    </row>
    <row r="69" spans="1:7" x14ac:dyDescent="0.2">
      <c r="A69" s="8" t="str">
        <f t="shared" si="1"/>
        <v/>
      </c>
      <c r="B69" s="29"/>
      <c r="C69" s="11"/>
      <c r="D69" s="8" t="str">
        <f>IFERROR(IF(VLOOKUP(C69,メニュー!$B$3:$C$15,2,FALSE)="","",VLOOKUP(C69,メニュー!$B$3:$C$15,2,FALSE)),"")</f>
        <v/>
      </c>
      <c r="E69" s="3"/>
      <c r="F69" s="12" t="str">
        <f>IFERROR(VLOOKUP(E69,メニュー!$D$3:$E$4,2,FALSE),"")</f>
        <v/>
      </c>
      <c r="G69" s="11"/>
    </row>
    <row r="70" spans="1:7" x14ac:dyDescent="0.2">
      <c r="A70" s="8" t="str">
        <f t="shared" si="1"/>
        <v/>
      </c>
      <c r="B70" s="29"/>
      <c r="C70" s="11"/>
      <c r="D70" s="8" t="str">
        <f>IFERROR(IF(VLOOKUP(C70,メニュー!$B$3:$C$15,2,FALSE)="","",VLOOKUP(C70,メニュー!$B$3:$C$15,2,FALSE)),"")</f>
        <v/>
      </c>
      <c r="E70" s="3"/>
      <c r="F70" s="12" t="str">
        <f>IFERROR(VLOOKUP(E70,メニュー!$D$3:$E$4,2,FALSE),"")</f>
        <v/>
      </c>
      <c r="G70" s="11"/>
    </row>
    <row r="71" spans="1:7" x14ac:dyDescent="0.2">
      <c r="A71" s="8" t="str">
        <f t="shared" si="1"/>
        <v/>
      </c>
      <c r="B71" s="29"/>
      <c r="C71" s="11"/>
      <c r="D71" s="8" t="str">
        <f>IFERROR(IF(VLOOKUP(C71,メニュー!$B$3:$C$15,2,FALSE)="","",VLOOKUP(C71,メニュー!$B$3:$C$15,2,FALSE)),"")</f>
        <v/>
      </c>
      <c r="E71" s="3"/>
      <c r="F71" s="12" t="str">
        <f>IFERROR(VLOOKUP(E71,メニュー!$D$3:$E$4,2,FALSE),"")</f>
        <v/>
      </c>
      <c r="G71" s="11"/>
    </row>
    <row r="72" spans="1:7" x14ac:dyDescent="0.2">
      <c r="A72" s="8" t="str">
        <f t="shared" si="1"/>
        <v/>
      </c>
      <c r="B72" s="29"/>
      <c r="C72" s="11"/>
      <c r="D72" s="8" t="str">
        <f>IFERROR(IF(VLOOKUP(C72,メニュー!$B$3:$C$15,2,FALSE)="","",VLOOKUP(C72,メニュー!$B$3:$C$15,2,FALSE)),"")</f>
        <v/>
      </c>
      <c r="E72" s="3"/>
      <c r="F72" s="12" t="str">
        <f>IFERROR(VLOOKUP(E72,メニュー!$D$3:$E$4,2,FALSE),"")</f>
        <v/>
      </c>
      <c r="G72" s="11"/>
    </row>
    <row r="73" spans="1:7" x14ac:dyDescent="0.2">
      <c r="A73" s="8" t="str">
        <f t="shared" si="1"/>
        <v/>
      </c>
      <c r="B73" s="29"/>
      <c r="C73" s="11"/>
      <c r="D73" s="8" t="str">
        <f>IFERROR(IF(VLOOKUP(C73,メニュー!$B$3:$C$15,2,FALSE)="","",VLOOKUP(C73,メニュー!$B$3:$C$15,2,FALSE)),"")</f>
        <v/>
      </c>
      <c r="E73" s="3"/>
      <c r="F73" s="12" t="str">
        <f>IFERROR(VLOOKUP(E73,メニュー!$D$3:$E$4,2,FALSE),"")</f>
        <v/>
      </c>
      <c r="G73" s="11"/>
    </row>
    <row r="74" spans="1:7" x14ac:dyDescent="0.2">
      <c r="A74" s="8" t="str">
        <f t="shared" si="1"/>
        <v/>
      </c>
      <c r="B74" s="29"/>
      <c r="C74" s="11"/>
      <c r="D74" s="8" t="str">
        <f>IFERROR(IF(VLOOKUP(C74,メニュー!$B$3:$C$15,2,FALSE)="","",VLOOKUP(C74,メニュー!$B$3:$C$15,2,FALSE)),"")</f>
        <v/>
      </c>
      <c r="E74" s="3"/>
      <c r="F74" s="12" t="str">
        <f>IFERROR(VLOOKUP(E74,メニュー!$D$3:$E$4,2,FALSE),"")</f>
        <v/>
      </c>
      <c r="G74" s="11"/>
    </row>
    <row r="75" spans="1:7" x14ac:dyDescent="0.2">
      <c r="A75" s="8" t="str">
        <f t="shared" si="1"/>
        <v/>
      </c>
      <c r="B75" s="29"/>
      <c r="C75" s="11"/>
      <c r="D75" s="8" t="str">
        <f>IFERROR(IF(VLOOKUP(C75,メニュー!$B$3:$C$15,2,FALSE)="","",VLOOKUP(C75,メニュー!$B$3:$C$15,2,FALSE)),"")</f>
        <v/>
      </c>
      <c r="E75" s="3"/>
      <c r="F75" s="12" t="str">
        <f>IFERROR(VLOOKUP(E75,メニュー!$D$3:$E$4,2,FALSE),"")</f>
        <v/>
      </c>
      <c r="G75" s="11"/>
    </row>
    <row r="76" spans="1:7" x14ac:dyDescent="0.2">
      <c r="A76" s="8" t="str">
        <f t="shared" si="1"/>
        <v/>
      </c>
      <c r="B76" s="29"/>
      <c r="C76" s="11"/>
      <c r="D76" s="8" t="str">
        <f>IFERROR(IF(VLOOKUP(C76,メニュー!$B$3:$C$15,2,FALSE)="","",VLOOKUP(C76,メニュー!$B$3:$C$15,2,FALSE)),"")</f>
        <v/>
      </c>
      <c r="E76" s="3"/>
      <c r="F76" s="12" t="str">
        <f>IFERROR(VLOOKUP(E76,メニュー!$D$3:$E$4,2,FALSE),"")</f>
        <v/>
      </c>
      <c r="G76" s="11"/>
    </row>
    <row r="77" spans="1:7" x14ac:dyDescent="0.2">
      <c r="A77" s="8" t="str">
        <f t="shared" si="1"/>
        <v/>
      </c>
      <c r="B77" s="29"/>
      <c r="C77" s="11"/>
      <c r="D77" s="8" t="str">
        <f>IFERROR(IF(VLOOKUP(C77,メニュー!$B$3:$C$15,2,FALSE)="","",VLOOKUP(C77,メニュー!$B$3:$C$15,2,FALSE)),"")</f>
        <v/>
      </c>
      <c r="E77" s="3"/>
      <c r="F77" s="12" t="str">
        <f>IFERROR(VLOOKUP(E77,メニュー!$D$3:$E$4,2,FALSE),"")</f>
        <v/>
      </c>
      <c r="G77" s="11"/>
    </row>
    <row r="78" spans="1:7" x14ac:dyDescent="0.2">
      <c r="A78" s="8" t="str">
        <f t="shared" si="1"/>
        <v/>
      </c>
      <c r="B78" s="29"/>
      <c r="C78" s="11"/>
      <c r="D78" s="8" t="str">
        <f>IFERROR(IF(VLOOKUP(C78,メニュー!$B$3:$C$15,2,FALSE)="","",VLOOKUP(C78,メニュー!$B$3:$C$15,2,FALSE)),"")</f>
        <v/>
      </c>
      <c r="E78" s="3"/>
      <c r="F78" s="12" t="str">
        <f>IFERROR(VLOOKUP(E78,メニュー!$D$3:$E$4,2,FALSE),"")</f>
        <v/>
      </c>
      <c r="G78" s="11"/>
    </row>
    <row r="79" spans="1:7" x14ac:dyDescent="0.2">
      <c r="A79" s="8" t="str">
        <f t="shared" si="1"/>
        <v/>
      </c>
      <c r="B79" s="29"/>
      <c r="C79" s="11"/>
      <c r="D79" s="8" t="str">
        <f>IFERROR(IF(VLOOKUP(C79,メニュー!$B$3:$C$15,2,FALSE)="","",VLOOKUP(C79,メニュー!$B$3:$C$15,2,FALSE)),"")</f>
        <v/>
      </c>
      <c r="E79" s="3"/>
      <c r="F79" s="12" t="str">
        <f>IFERROR(VLOOKUP(E79,メニュー!$D$3:$E$4,2,FALSE),"")</f>
        <v/>
      </c>
      <c r="G79" s="11"/>
    </row>
    <row r="80" spans="1:7" x14ac:dyDescent="0.2">
      <c r="A80" s="8" t="str">
        <f t="shared" si="1"/>
        <v/>
      </c>
      <c r="B80" s="29"/>
      <c r="C80" s="11"/>
      <c r="D80" s="8" t="str">
        <f>IFERROR(IF(VLOOKUP(C80,メニュー!$B$3:$C$15,2,FALSE)="","",VLOOKUP(C80,メニュー!$B$3:$C$15,2,FALSE)),"")</f>
        <v/>
      </c>
      <c r="E80" s="3"/>
      <c r="F80" s="12" t="str">
        <f>IFERROR(VLOOKUP(E80,メニュー!$D$3:$E$4,2,FALSE),"")</f>
        <v/>
      </c>
      <c r="G80" s="11"/>
    </row>
    <row r="81" spans="1:7" x14ac:dyDescent="0.2">
      <c r="A81" s="8" t="str">
        <f t="shared" si="1"/>
        <v/>
      </c>
      <c r="B81" s="29"/>
      <c r="C81" s="11"/>
      <c r="D81" s="8" t="str">
        <f>IFERROR(IF(VLOOKUP(C81,メニュー!$B$3:$C$15,2,FALSE)="","",VLOOKUP(C81,メニュー!$B$3:$C$15,2,FALSE)),"")</f>
        <v/>
      </c>
      <c r="E81" s="3"/>
      <c r="F81" s="12" t="str">
        <f>IFERROR(VLOOKUP(E81,メニュー!$D$3:$E$4,2,FALSE),"")</f>
        <v/>
      </c>
      <c r="G81" s="11"/>
    </row>
    <row r="82" spans="1:7" x14ac:dyDescent="0.2">
      <c r="A82" s="8" t="str">
        <f t="shared" si="1"/>
        <v/>
      </c>
      <c r="B82" s="29"/>
      <c r="C82" s="11"/>
      <c r="D82" s="8" t="str">
        <f>IFERROR(IF(VLOOKUP(C82,メニュー!$B$3:$C$15,2,FALSE)="","",VLOOKUP(C82,メニュー!$B$3:$C$15,2,FALSE)),"")</f>
        <v/>
      </c>
      <c r="E82" s="3"/>
      <c r="F82" s="12" t="str">
        <f>IFERROR(VLOOKUP(E82,メニュー!$D$3:$E$4,2,FALSE),"")</f>
        <v/>
      </c>
      <c r="G82" s="11"/>
    </row>
    <row r="83" spans="1:7" x14ac:dyDescent="0.2">
      <c r="A83" s="8" t="str">
        <f t="shared" si="1"/>
        <v/>
      </c>
      <c r="B83" s="29"/>
      <c r="C83" s="11"/>
      <c r="D83" s="8" t="str">
        <f>IFERROR(IF(VLOOKUP(C83,メニュー!$B$3:$C$15,2,FALSE)="","",VLOOKUP(C83,メニュー!$B$3:$C$15,2,FALSE)),"")</f>
        <v/>
      </c>
      <c r="E83" s="3"/>
      <c r="F83" s="12" t="str">
        <f>IFERROR(VLOOKUP(E83,メニュー!$D$3:$E$4,2,FALSE),"")</f>
        <v/>
      </c>
      <c r="G83" s="11"/>
    </row>
    <row r="84" spans="1:7" x14ac:dyDescent="0.2">
      <c r="A84" s="8" t="str">
        <f t="shared" si="1"/>
        <v/>
      </c>
      <c r="B84" s="29"/>
      <c r="C84" s="11"/>
      <c r="D84" s="8" t="str">
        <f>IFERROR(IF(VLOOKUP(C84,メニュー!$B$3:$C$15,2,FALSE)="","",VLOOKUP(C84,メニュー!$B$3:$C$15,2,FALSE)),"")</f>
        <v/>
      </c>
      <c r="E84" s="3"/>
      <c r="F84" s="12" t="str">
        <f>IFERROR(VLOOKUP(E84,メニュー!$D$3:$E$4,2,FALSE),"")</f>
        <v/>
      </c>
      <c r="G84" s="11"/>
    </row>
    <row r="85" spans="1:7" x14ac:dyDescent="0.2">
      <c r="A85" s="8" t="str">
        <f t="shared" si="1"/>
        <v/>
      </c>
      <c r="B85" s="29"/>
      <c r="C85" s="11"/>
      <c r="D85" s="8" t="str">
        <f>IFERROR(IF(VLOOKUP(C85,メニュー!$B$3:$C$15,2,FALSE)="","",VLOOKUP(C85,メニュー!$B$3:$C$15,2,FALSE)),"")</f>
        <v/>
      </c>
      <c r="E85" s="3"/>
      <c r="F85" s="12" t="str">
        <f>IFERROR(VLOOKUP(E85,メニュー!$D$3:$E$4,2,FALSE),"")</f>
        <v/>
      </c>
      <c r="G85" s="11"/>
    </row>
    <row r="86" spans="1:7" x14ac:dyDescent="0.2">
      <c r="A86" s="8" t="str">
        <f t="shared" si="1"/>
        <v/>
      </c>
      <c r="B86" s="29"/>
      <c r="C86" s="11"/>
      <c r="D86" s="8" t="str">
        <f>IFERROR(IF(VLOOKUP(C86,メニュー!$B$3:$C$15,2,FALSE)="","",VLOOKUP(C86,メニュー!$B$3:$C$15,2,FALSE)),"")</f>
        <v/>
      </c>
      <c r="E86" s="3"/>
      <c r="F86" s="12" t="str">
        <f>IFERROR(VLOOKUP(E86,メニュー!$D$3:$E$4,2,FALSE),"")</f>
        <v/>
      </c>
      <c r="G86" s="11"/>
    </row>
    <row r="87" spans="1:7" x14ac:dyDescent="0.2">
      <c r="A87" s="8" t="str">
        <f t="shared" si="1"/>
        <v/>
      </c>
      <c r="B87" s="29"/>
      <c r="C87" s="11"/>
      <c r="D87" s="8" t="str">
        <f>IFERROR(IF(VLOOKUP(C87,メニュー!$B$3:$C$15,2,FALSE)="","",VLOOKUP(C87,メニュー!$B$3:$C$15,2,FALSE)),"")</f>
        <v/>
      </c>
      <c r="E87" s="3"/>
      <c r="F87" s="12" t="str">
        <f>IFERROR(VLOOKUP(E87,メニュー!$D$3:$E$4,2,FALSE),"")</f>
        <v/>
      </c>
      <c r="G87" s="11"/>
    </row>
    <row r="88" spans="1:7" x14ac:dyDescent="0.2">
      <c r="A88" s="8" t="str">
        <f t="shared" si="1"/>
        <v/>
      </c>
      <c r="B88" s="29"/>
      <c r="C88" s="11"/>
      <c r="D88" s="8" t="str">
        <f>IFERROR(IF(VLOOKUP(C88,メニュー!$B$3:$C$15,2,FALSE)="","",VLOOKUP(C88,メニュー!$B$3:$C$15,2,FALSE)),"")</f>
        <v/>
      </c>
      <c r="E88" s="3"/>
      <c r="F88" s="12" t="str">
        <f>IFERROR(VLOOKUP(E88,メニュー!$D$3:$E$4,2,FALSE),"")</f>
        <v/>
      </c>
      <c r="G88" s="11"/>
    </row>
    <row r="89" spans="1:7" x14ac:dyDescent="0.2">
      <c r="A89" s="8" t="str">
        <f t="shared" si="1"/>
        <v/>
      </c>
      <c r="B89" s="29"/>
      <c r="C89" s="11"/>
      <c r="D89" s="8" t="str">
        <f>IFERROR(IF(VLOOKUP(C89,メニュー!$B$3:$C$15,2,FALSE)="","",VLOOKUP(C89,メニュー!$B$3:$C$15,2,FALSE)),"")</f>
        <v/>
      </c>
      <c r="E89" s="3"/>
      <c r="F89" s="12" t="str">
        <f>IFERROR(VLOOKUP(E89,メニュー!$D$3:$E$4,2,FALSE),"")</f>
        <v/>
      </c>
      <c r="G89" s="11"/>
    </row>
    <row r="90" spans="1:7" x14ac:dyDescent="0.2">
      <c r="A90" s="8" t="str">
        <f t="shared" si="1"/>
        <v/>
      </c>
      <c r="B90" s="29"/>
      <c r="C90" s="11"/>
      <c r="D90" s="8" t="str">
        <f>IFERROR(IF(VLOOKUP(C90,メニュー!$B$3:$C$15,2,FALSE)="","",VLOOKUP(C90,メニュー!$B$3:$C$15,2,FALSE)),"")</f>
        <v/>
      </c>
      <c r="E90" s="3"/>
      <c r="F90" s="12" t="str">
        <f>IFERROR(VLOOKUP(E90,メニュー!$D$3:$E$4,2,FALSE),"")</f>
        <v/>
      </c>
      <c r="G90" s="11"/>
    </row>
    <row r="91" spans="1:7" x14ac:dyDescent="0.2">
      <c r="A91" s="8" t="str">
        <f t="shared" si="1"/>
        <v/>
      </c>
      <c r="B91" s="29"/>
      <c r="C91" s="11"/>
      <c r="D91" s="8" t="str">
        <f>IFERROR(IF(VLOOKUP(C91,メニュー!$B$3:$C$15,2,FALSE)="","",VLOOKUP(C91,メニュー!$B$3:$C$15,2,FALSE)),"")</f>
        <v/>
      </c>
      <c r="E91" s="3"/>
      <c r="F91" s="12" t="str">
        <f>IFERROR(VLOOKUP(E91,メニュー!$D$3:$E$4,2,FALSE),"")</f>
        <v/>
      </c>
      <c r="G91" s="11"/>
    </row>
    <row r="92" spans="1:7" x14ac:dyDescent="0.2">
      <c r="A92" s="8" t="str">
        <f t="shared" si="1"/>
        <v/>
      </c>
      <c r="B92" s="29"/>
      <c r="C92" s="11"/>
      <c r="D92" s="8" t="str">
        <f>IFERROR(IF(VLOOKUP(C92,メニュー!$B$3:$C$15,2,FALSE)="","",VLOOKUP(C92,メニュー!$B$3:$C$15,2,FALSE)),"")</f>
        <v/>
      </c>
      <c r="E92" s="3"/>
      <c r="F92" s="12" t="str">
        <f>IFERROR(VLOOKUP(E92,メニュー!$D$3:$E$4,2,FALSE),"")</f>
        <v/>
      </c>
      <c r="G92" s="11"/>
    </row>
    <row r="93" spans="1:7" x14ac:dyDescent="0.2">
      <c r="A93" s="8" t="str">
        <f t="shared" si="1"/>
        <v/>
      </c>
      <c r="B93" s="29"/>
      <c r="C93" s="11"/>
      <c r="D93" s="8" t="str">
        <f>IFERROR(IF(VLOOKUP(C93,メニュー!$B$3:$C$15,2,FALSE)="","",VLOOKUP(C93,メニュー!$B$3:$C$15,2,FALSE)),"")</f>
        <v/>
      </c>
      <c r="E93" s="3"/>
      <c r="F93" s="12" t="str">
        <f>IFERROR(VLOOKUP(E93,メニュー!$D$3:$E$4,2,FALSE),"")</f>
        <v/>
      </c>
      <c r="G93" s="11"/>
    </row>
    <row r="94" spans="1:7" x14ac:dyDescent="0.2">
      <c r="A94" s="8" t="str">
        <f t="shared" si="1"/>
        <v/>
      </c>
      <c r="B94" s="29"/>
      <c r="C94" s="11"/>
      <c r="D94" s="8" t="str">
        <f>IFERROR(IF(VLOOKUP(C94,メニュー!$B$3:$C$15,2,FALSE)="","",VLOOKUP(C94,メニュー!$B$3:$C$15,2,FALSE)),"")</f>
        <v/>
      </c>
      <c r="E94" s="3"/>
      <c r="F94" s="12" t="str">
        <f>IFERROR(VLOOKUP(E94,メニュー!$D$3:$E$4,2,FALSE),"")</f>
        <v/>
      </c>
      <c r="G94" s="11"/>
    </row>
    <row r="95" spans="1:7" x14ac:dyDescent="0.2">
      <c r="A95" s="8" t="str">
        <f t="shared" si="1"/>
        <v/>
      </c>
      <c r="B95" s="29"/>
      <c r="C95" s="11"/>
      <c r="D95" s="8" t="str">
        <f>IFERROR(IF(VLOOKUP(C95,メニュー!$B$3:$C$15,2,FALSE)="","",VLOOKUP(C95,メニュー!$B$3:$C$15,2,FALSE)),"")</f>
        <v/>
      </c>
      <c r="E95" s="3"/>
      <c r="F95" s="12" t="str">
        <f>IFERROR(VLOOKUP(E95,メニュー!$D$3:$E$4,2,FALSE),"")</f>
        <v/>
      </c>
      <c r="G95" s="11"/>
    </row>
    <row r="96" spans="1:7" x14ac:dyDescent="0.2">
      <c r="A96" s="8" t="str">
        <f t="shared" si="1"/>
        <v/>
      </c>
      <c r="B96" s="29"/>
      <c r="C96" s="11"/>
      <c r="D96" s="8" t="str">
        <f>IFERROR(IF(VLOOKUP(C96,メニュー!$B$3:$C$15,2,FALSE)="","",VLOOKUP(C96,メニュー!$B$3:$C$15,2,FALSE)),"")</f>
        <v/>
      </c>
      <c r="E96" s="3"/>
      <c r="F96" s="12" t="str">
        <f>IFERROR(VLOOKUP(E96,メニュー!$D$3:$E$4,2,FALSE),"")</f>
        <v/>
      </c>
      <c r="G96" s="11"/>
    </row>
    <row r="97" spans="1:7" x14ac:dyDescent="0.2">
      <c r="A97" s="8" t="str">
        <f t="shared" si="1"/>
        <v/>
      </c>
      <c r="B97" s="29"/>
      <c r="C97" s="11"/>
      <c r="D97" s="8" t="str">
        <f>IFERROR(IF(VLOOKUP(C97,メニュー!$B$3:$C$15,2,FALSE)="","",VLOOKUP(C97,メニュー!$B$3:$C$15,2,FALSE)),"")</f>
        <v/>
      </c>
      <c r="E97" s="3"/>
      <c r="F97" s="12" t="str">
        <f>IFERROR(VLOOKUP(E97,メニュー!$D$3:$E$4,2,FALSE),"")</f>
        <v/>
      </c>
      <c r="G97" s="11"/>
    </row>
    <row r="98" spans="1:7" x14ac:dyDescent="0.2">
      <c r="A98" s="8" t="str">
        <f t="shared" si="1"/>
        <v/>
      </c>
      <c r="B98" s="29"/>
      <c r="C98" s="11"/>
      <c r="D98" s="8" t="str">
        <f>IFERROR(IF(VLOOKUP(C98,メニュー!$B$3:$C$15,2,FALSE)="","",VLOOKUP(C98,メニュー!$B$3:$C$15,2,FALSE)),"")</f>
        <v/>
      </c>
      <c r="E98" s="3"/>
      <c r="F98" s="12" t="str">
        <f>IFERROR(VLOOKUP(E98,メニュー!$D$3:$E$4,2,FALSE),"")</f>
        <v/>
      </c>
      <c r="G98" s="11"/>
    </row>
    <row r="99" spans="1:7" x14ac:dyDescent="0.2">
      <c r="A99" s="8" t="str">
        <f t="shared" si="1"/>
        <v/>
      </c>
      <c r="B99" s="29"/>
      <c r="C99" s="11"/>
      <c r="D99" s="8" t="str">
        <f>IFERROR(IF(VLOOKUP(C99,メニュー!$B$3:$C$15,2,FALSE)="","",VLOOKUP(C99,メニュー!$B$3:$C$15,2,FALSE)),"")</f>
        <v/>
      </c>
      <c r="E99" s="3"/>
      <c r="F99" s="12" t="str">
        <f>IFERROR(VLOOKUP(E99,メニュー!$D$3:$E$4,2,FALSE),"")</f>
        <v/>
      </c>
      <c r="G99" s="11"/>
    </row>
    <row r="100" spans="1:7" x14ac:dyDescent="0.2">
      <c r="A100" s="8" t="str">
        <f t="shared" si="1"/>
        <v/>
      </c>
      <c r="B100" s="29"/>
      <c r="C100" s="11"/>
      <c r="D100" s="8" t="str">
        <f>IFERROR(IF(VLOOKUP(C100,メニュー!$B$3:$C$15,2,FALSE)="","",VLOOKUP(C100,メニュー!$B$3:$C$15,2,FALSE)),"")</f>
        <v/>
      </c>
      <c r="E100" s="3"/>
      <c r="F100" s="12" t="str">
        <f>IFERROR(VLOOKUP(E100,メニュー!$D$3:$E$4,2,FALSE),"")</f>
        <v/>
      </c>
      <c r="G100" s="11"/>
    </row>
    <row r="101" spans="1:7" x14ac:dyDescent="0.2">
      <c r="A101" s="8" t="str">
        <f t="shared" si="1"/>
        <v/>
      </c>
      <c r="B101" s="29"/>
      <c r="C101" s="11"/>
      <c r="D101" s="8" t="str">
        <f>IFERROR(IF(VLOOKUP(C101,メニュー!$B$3:$C$15,2,FALSE)="","",VLOOKUP(C101,メニュー!$B$3:$C$15,2,FALSE)),"")</f>
        <v/>
      </c>
      <c r="E101" s="3"/>
      <c r="F101" s="12" t="str">
        <f>IFERROR(VLOOKUP(E101,メニュー!$D$3:$E$4,2,FALSE),"")</f>
        <v/>
      </c>
      <c r="G101" s="11"/>
    </row>
    <row r="102" spans="1:7" x14ac:dyDescent="0.2">
      <c r="A102" s="8" t="str">
        <f t="shared" si="1"/>
        <v/>
      </c>
      <c r="B102" s="29"/>
      <c r="C102" s="11"/>
      <c r="D102" s="8" t="str">
        <f>IFERROR(IF(VLOOKUP(C102,メニュー!$B$3:$C$15,2,FALSE)="","",VLOOKUP(C102,メニュー!$B$3:$C$15,2,FALSE)),"")</f>
        <v/>
      </c>
      <c r="E102" s="3"/>
      <c r="F102" s="12" t="str">
        <f>IFERROR(VLOOKUP(E102,メニュー!$D$3:$E$4,2,FALSE),"")</f>
        <v/>
      </c>
      <c r="G102" s="11"/>
    </row>
    <row r="103" spans="1:7" x14ac:dyDescent="0.2">
      <c r="A103" s="8" t="str">
        <f t="shared" si="1"/>
        <v/>
      </c>
      <c r="B103" s="29"/>
      <c r="C103" s="11"/>
      <c r="D103" s="8" t="str">
        <f>IFERROR(IF(VLOOKUP(C103,メニュー!$B$3:$C$15,2,FALSE)="","",VLOOKUP(C103,メニュー!$B$3:$C$15,2,FALSE)),"")</f>
        <v/>
      </c>
      <c r="E103" s="3"/>
      <c r="F103" s="12" t="str">
        <f>IFERROR(VLOOKUP(E103,メニュー!$D$3:$E$4,2,FALSE),"")</f>
        <v/>
      </c>
      <c r="G103" s="11"/>
    </row>
    <row r="104" spans="1:7" x14ac:dyDescent="0.2">
      <c r="A104" s="8" t="str">
        <f t="shared" si="1"/>
        <v/>
      </c>
      <c r="B104" s="29"/>
      <c r="C104" s="11"/>
      <c r="D104" s="8" t="str">
        <f>IFERROR(IF(VLOOKUP(C104,メニュー!$B$3:$C$15,2,FALSE)="","",VLOOKUP(C104,メニュー!$B$3:$C$15,2,FALSE)),"")</f>
        <v/>
      </c>
      <c r="E104" s="3"/>
      <c r="F104" s="12" t="str">
        <f>IFERROR(VLOOKUP(E104,メニュー!$D$3:$E$4,2,FALSE),"")</f>
        <v/>
      </c>
      <c r="G104" s="11"/>
    </row>
    <row r="105" spans="1:7" x14ac:dyDescent="0.2">
      <c r="A105" s="8" t="str">
        <f t="shared" si="1"/>
        <v/>
      </c>
      <c r="B105" s="29"/>
      <c r="C105" s="11"/>
      <c r="D105" s="8" t="str">
        <f>IFERROR(IF(VLOOKUP(C105,メニュー!$B$3:$C$15,2,FALSE)="","",VLOOKUP(C105,メニュー!$B$3:$C$15,2,FALSE)),"")</f>
        <v/>
      </c>
      <c r="E105" s="3"/>
      <c r="F105" s="12" t="str">
        <f>IFERROR(VLOOKUP(E105,メニュー!$D$3:$E$4,2,FALSE),"")</f>
        <v/>
      </c>
      <c r="G105" s="11"/>
    </row>
    <row r="106" spans="1:7" x14ac:dyDescent="0.2">
      <c r="A106" s="8" t="str">
        <f t="shared" si="1"/>
        <v/>
      </c>
      <c r="B106" s="29"/>
      <c r="C106" s="11"/>
      <c r="D106" s="8" t="str">
        <f>IFERROR(IF(VLOOKUP(C106,メニュー!$B$3:$C$15,2,FALSE)="","",VLOOKUP(C106,メニュー!$B$3:$C$15,2,FALSE)),"")</f>
        <v/>
      </c>
      <c r="E106" s="3"/>
      <c r="F106" s="12" t="str">
        <f>IFERROR(VLOOKUP(E106,メニュー!$D$3:$E$4,2,FALSE),"")</f>
        <v/>
      </c>
      <c r="G106" s="11"/>
    </row>
    <row r="107" spans="1:7" x14ac:dyDescent="0.2">
      <c r="A107" s="8" t="str">
        <f t="shared" si="1"/>
        <v/>
      </c>
      <c r="B107" s="29"/>
      <c r="C107" s="11"/>
      <c r="D107" s="8" t="str">
        <f>IFERROR(IF(VLOOKUP(C107,メニュー!$B$3:$C$15,2,FALSE)="","",VLOOKUP(C107,メニュー!$B$3:$C$15,2,FALSE)),"")</f>
        <v/>
      </c>
      <c r="E107" s="3"/>
      <c r="F107" s="12" t="str">
        <f>IFERROR(VLOOKUP(E107,メニュー!$D$3:$E$4,2,FALSE),"")</f>
        <v/>
      </c>
      <c r="G107" s="11"/>
    </row>
    <row r="108" spans="1:7" x14ac:dyDescent="0.2">
      <c r="A108" s="8" t="str">
        <f t="shared" si="1"/>
        <v/>
      </c>
      <c r="B108" s="29"/>
      <c r="C108" s="11"/>
      <c r="D108" s="8" t="str">
        <f>IFERROR(IF(VLOOKUP(C108,メニュー!$B$3:$C$15,2,FALSE)="","",VLOOKUP(C108,メニュー!$B$3:$C$15,2,FALSE)),"")</f>
        <v/>
      </c>
      <c r="E108" s="3"/>
      <c r="F108" s="12" t="str">
        <f>IFERROR(VLOOKUP(E108,メニュー!$D$3:$E$4,2,FALSE),"")</f>
        <v/>
      </c>
      <c r="G108" s="11"/>
    </row>
    <row r="109" spans="1:7" x14ac:dyDescent="0.2">
      <c r="A109" s="8" t="str">
        <f t="shared" si="1"/>
        <v/>
      </c>
      <c r="B109" s="29"/>
      <c r="C109" s="11"/>
      <c r="D109" s="8" t="str">
        <f>IFERROR(IF(VLOOKUP(C109,メニュー!$B$3:$C$15,2,FALSE)="","",VLOOKUP(C109,メニュー!$B$3:$C$15,2,FALSE)),"")</f>
        <v/>
      </c>
      <c r="E109" s="3"/>
      <c r="F109" s="12" t="str">
        <f>IFERROR(VLOOKUP(E109,メニュー!$D$3:$E$4,2,FALSE),"")</f>
        <v/>
      </c>
      <c r="G109" s="11"/>
    </row>
    <row r="110" spans="1:7" x14ac:dyDescent="0.2">
      <c r="A110" s="8" t="str">
        <f t="shared" si="1"/>
        <v/>
      </c>
      <c r="B110" s="29"/>
      <c r="C110" s="11"/>
      <c r="D110" s="8" t="str">
        <f>IFERROR(IF(VLOOKUP(C110,メニュー!$B$3:$C$15,2,FALSE)="","",VLOOKUP(C110,メニュー!$B$3:$C$15,2,FALSE)),"")</f>
        <v/>
      </c>
      <c r="E110" s="3"/>
      <c r="F110" s="12" t="str">
        <f>IFERROR(VLOOKUP(E110,メニュー!$D$3:$E$4,2,FALSE),"")</f>
        <v/>
      </c>
      <c r="G110" s="11"/>
    </row>
    <row r="111" spans="1:7" x14ac:dyDescent="0.2">
      <c r="A111" s="8" t="str">
        <f t="shared" si="1"/>
        <v/>
      </c>
      <c r="B111" s="29"/>
      <c r="C111" s="11"/>
      <c r="D111" s="8" t="str">
        <f>IFERROR(IF(VLOOKUP(C111,メニュー!$B$3:$C$15,2,FALSE)="","",VLOOKUP(C111,メニュー!$B$3:$C$15,2,FALSE)),"")</f>
        <v/>
      </c>
      <c r="E111" s="3"/>
      <c r="F111" s="12" t="str">
        <f>IFERROR(VLOOKUP(E111,メニュー!$D$3:$E$4,2,FALSE),"")</f>
        <v/>
      </c>
      <c r="G111" s="11"/>
    </row>
    <row r="112" spans="1:7" x14ac:dyDescent="0.2">
      <c r="A112" s="8" t="str">
        <f t="shared" si="1"/>
        <v/>
      </c>
      <c r="B112" s="29"/>
      <c r="C112" s="11"/>
      <c r="D112" s="8" t="str">
        <f>IFERROR(IF(VLOOKUP(C112,メニュー!$B$3:$C$15,2,FALSE)="","",VLOOKUP(C112,メニュー!$B$3:$C$15,2,FALSE)),"")</f>
        <v/>
      </c>
      <c r="E112" s="3"/>
      <c r="F112" s="12" t="str">
        <f>IFERROR(VLOOKUP(E112,メニュー!$D$3:$E$4,2,FALSE),"")</f>
        <v/>
      </c>
      <c r="G112" s="11"/>
    </row>
    <row r="113" spans="1:7" x14ac:dyDescent="0.2">
      <c r="A113" s="8" t="str">
        <f t="shared" si="1"/>
        <v/>
      </c>
      <c r="B113" s="29"/>
      <c r="C113" s="11"/>
      <c r="D113" s="8" t="str">
        <f>IFERROR(IF(VLOOKUP(C113,メニュー!$B$3:$C$15,2,FALSE)="","",VLOOKUP(C113,メニュー!$B$3:$C$15,2,FALSE)),"")</f>
        <v/>
      </c>
      <c r="E113" s="3"/>
      <c r="F113" s="12" t="str">
        <f>IFERROR(VLOOKUP(E113,メニュー!$D$3:$E$4,2,FALSE),"")</f>
        <v/>
      </c>
      <c r="G113" s="11"/>
    </row>
    <row r="114" spans="1:7" x14ac:dyDescent="0.2">
      <c r="A114" s="8" t="str">
        <f t="shared" si="1"/>
        <v/>
      </c>
      <c r="B114" s="29"/>
      <c r="C114" s="11"/>
      <c r="D114" s="8" t="str">
        <f>IFERROR(IF(VLOOKUP(C114,メニュー!$B$3:$C$15,2,FALSE)="","",VLOOKUP(C114,メニュー!$B$3:$C$15,2,FALSE)),"")</f>
        <v/>
      </c>
      <c r="E114" s="3"/>
      <c r="F114" s="12" t="str">
        <f>IFERROR(VLOOKUP(E114,メニュー!$D$3:$E$4,2,FALSE),"")</f>
        <v/>
      </c>
      <c r="G114" s="11"/>
    </row>
    <row r="115" spans="1:7" x14ac:dyDescent="0.2">
      <c r="A115" s="8" t="str">
        <f t="shared" si="1"/>
        <v/>
      </c>
      <c r="B115" s="29"/>
      <c r="C115" s="11"/>
      <c r="D115" s="8" t="str">
        <f>IFERROR(IF(VLOOKUP(C115,メニュー!$B$3:$C$15,2,FALSE)="","",VLOOKUP(C115,メニュー!$B$3:$C$15,2,FALSE)),"")</f>
        <v/>
      </c>
      <c r="E115" s="3"/>
      <c r="F115" s="12" t="str">
        <f>IFERROR(VLOOKUP(E115,メニュー!$D$3:$E$4,2,FALSE),"")</f>
        <v/>
      </c>
      <c r="G115" s="11"/>
    </row>
    <row r="116" spans="1:7" x14ac:dyDescent="0.2">
      <c r="A116" s="8" t="str">
        <f t="shared" si="1"/>
        <v/>
      </c>
      <c r="B116" s="29"/>
      <c r="C116" s="11"/>
      <c r="D116" s="8" t="str">
        <f>IFERROR(IF(VLOOKUP(C116,メニュー!$B$3:$C$15,2,FALSE)="","",VLOOKUP(C116,メニュー!$B$3:$C$15,2,FALSE)),"")</f>
        <v/>
      </c>
      <c r="E116" s="3"/>
      <c r="F116" s="12" t="str">
        <f>IFERROR(VLOOKUP(E116,メニュー!$D$3:$E$4,2,FALSE),"")</f>
        <v/>
      </c>
      <c r="G116" s="11"/>
    </row>
    <row r="117" spans="1:7" x14ac:dyDescent="0.2">
      <c r="A117" s="8" t="str">
        <f t="shared" si="1"/>
        <v/>
      </c>
      <c r="B117" s="29"/>
      <c r="C117" s="11"/>
      <c r="D117" s="8" t="str">
        <f>IFERROR(IF(VLOOKUP(C117,メニュー!$B$3:$C$15,2,FALSE)="","",VLOOKUP(C117,メニュー!$B$3:$C$15,2,FALSE)),"")</f>
        <v/>
      </c>
      <c r="E117" s="3"/>
      <c r="F117" s="12" t="str">
        <f>IFERROR(VLOOKUP(E117,メニュー!$D$3:$E$4,2,FALSE),"")</f>
        <v/>
      </c>
      <c r="G117" s="11"/>
    </row>
    <row r="118" spans="1:7" x14ac:dyDescent="0.2">
      <c r="A118" s="8" t="str">
        <f t="shared" si="1"/>
        <v/>
      </c>
      <c r="B118" s="29"/>
      <c r="C118" s="11"/>
      <c r="D118" s="8" t="str">
        <f>IFERROR(IF(VLOOKUP(C118,メニュー!$B$3:$C$15,2,FALSE)="","",VLOOKUP(C118,メニュー!$B$3:$C$15,2,FALSE)),"")</f>
        <v/>
      </c>
      <c r="E118" s="3"/>
      <c r="F118" s="12" t="str">
        <f>IFERROR(VLOOKUP(E118,メニュー!$D$3:$E$4,2,FALSE),"")</f>
        <v/>
      </c>
      <c r="G118" s="11"/>
    </row>
    <row r="119" spans="1:7" x14ac:dyDescent="0.2">
      <c r="A119" s="8" t="str">
        <f t="shared" si="1"/>
        <v/>
      </c>
      <c r="B119" s="29"/>
      <c r="C119" s="11"/>
      <c r="D119" s="8" t="str">
        <f>IFERROR(IF(VLOOKUP(C119,メニュー!$B$3:$C$15,2,FALSE)="","",VLOOKUP(C119,メニュー!$B$3:$C$15,2,FALSE)),"")</f>
        <v/>
      </c>
      <c r="E119" s="3"/>
      <c r="F119" s="12" t="str">
        <f>IFERROR(VLOOKUP(E119,メニュー!$D$3:$E$4,2,FALSE),"")</f>
        <v/>
      </c>
      <c r="G119" s="11"/>
    </row>
    <row r="120" spans="1:7" x14ac:dyDescent="0.2">
      <c r="A120" s="8" t="str">
        <f t="shared" si="1"/>
        <v/>
      </c>
      <c r="B120" s="29"/>
      <c r="C120" s="11"/>
      <c r="D120" s="8" t="str">
        <f>IFERROR(IF(VLOOKUP(C120,メニュー!$B$3:$C$15,2,FALSE)="","",VLOOKUP(C120,メニュー!$B$3:$C$15,2,FALSE)),"")</f>
        <v/>
      </c>
      <c r="E120" s="3"/>
      <c r="F120" s="12" t="str">
        <f>IFERROR(VLOOKUP(E120,メニュー!$D$3:$E$4,2,FALSE),"")</f>
        <v/>
      </c>
      <c r="G120" s="11"/>
    </row>
    <row r="121" spans="1:7" x14ac:dyDescent="0.2">
      <c r="A121" s="8" t="str">
        <f t="shared" si="1"/>
        <v/>
      </c>
      <c r="B121" s="29"/>
      <c r="C121" s="11"/>
      <c r="D121" s="8" t="str">
        <f>IFERROR(IF(VLOOKUP(C121,メニュー!$B$3:$C$15,2,FALSE)="","",VLOOKUP(C121,メニュー!$B$3:$C$15,2,FALSE)),"")</f>
        <v/>
      </c>
      <c r="E121" s="3"/>
      <c r="F121" s="12" t="str">
        <f>IFERROR(VLOOKUP(E121,メニュー!$D$3:$E$4,2,FALSE),"")</f>
        <v/>
      </c>
      <c r="G121" s="11"/>
    </row>
    <row r="122" spans="1:7" x14ac:dyDescent="0.2">
      <c r="A122" s="8" t="str">
        <f t="shared" si="1"/>
        <v/>
      </c>
      <c r="B122" s="29"/>
      <c r="C122" s="11"/>
      <c r="D122" s="8" t="str">
        <f>IFERROR(IF(VLOOKUP(C122,メニュー!$B$3:$C$15,2,FALSE)="","",VLOOKUP(C122,メニュー!$B$3:$C$15,2,FALSE)),"")</f>
        <v/>
      </c>
      <c r="E122" s="3"/>
      <c r="F122" s="12" t="str">
        <f>IFERROR(VLOOKUP(E122,メニュー!$D$3:$E$4,2,FALSE),"")</f>
        <v/>
      </c>
      <c r="G122" s="11"/>
    </row>
    <row r="123" spans="1:7" x14ac:dyDescent="0.2">
      <c r="A123" s="8" t="str">
        <f t="shared" si="1"/>
        <v/>
      </c>
      <c r="B123" s="29"/>
      <c r="C123" s="11"/>
      <c r="D123" s="8" t="str">
        <f>IFERROR(IF(VLOOKUP(C123,メニュー!$B$3:$C$15,2,FALSE)="","",VLOOKUP(C123,メニュー!$B$3:$C$15,2,FALSE)),"")</f>
        <v/>
      </c>
      <c r="E123" s="3"/>
      <c r="F123" s="12" t="str">
        <f>IFERROR(VLOOKUP(E123,メニュー!$D$3:$E$4,2,FALSE),"")</f>
        <v/>
      </c>
      <c r="G123" s="11"/>
    </row>
    <row r="124" spans="1:7" x14ac:dyDescent="0.2">
      <c r="A124" s="8" t="str">
        <f t="shared" si="1"/>
        <v/>
      </c>
      <c r="B124" s="29"/>
      <c r="C124" s="11"/>
      <c r="D124" s="8" t="str">
        <f>IFERROR(IF(VLOOKUP(C124,メニュー!$B$3:$C$15,2,FALSE)="","",VLOOKUP(C124,メニュー!$B$3:$C$15,2,FALSE)),"")</f>
        <v/>
      </c>
      <c r="E124" s="3"/>
      <c r="F124" s="12" t="str">
        <f>IFERROR(VLOOKUP(E124,メニュー!$D$3:$E$4,2,FALSE),"")</f>
        <v/>
      </c>
      <c r="G124" s="11"/>
    </row>
    <row r="125" spans="1:7" x14ac:dyDescent="0.2">
      <c r="A125" s="8" t="str">
        <f t="shared" si="1"/>
        <v/>
      </c>
      <c r="B125" s="29"/>
      <c r="C125" s="11"/>
      <c r="D125" s="8" t="str">
        <f>IFERROR(IF(VLOOKUP(C125,メニュー!$B$3:$C$15,2,FALSE)="","",VLOOKUP(C125,メニュー!$B$3:$C$15,2,FALSE)),"")</f>
        <v/>
      </c>
      <c r="E125" s="3"/>
      <c r="F125" s="12" t="str">
        <f>IFERROR(VLOOKUP(E125,メニュー!$D$3:$E$4,2,FALSE),"")</f>
        <v/>
      </c>
      <c r="G125" s="11"/>
    </row>
    <row r="126" spans="1:7" x14ac:dyDescent="0.2">
      <c r="A126" s="8" t="str">
        <f t="shared" si="1"/>
        <v/>
      </c>
      <c r="B126" s="29"/>
      <c r="C126" s="11"/>
      <c r="D126" s="8" t="str">
        <f>IFERROR(IF(VLOOKUP(C126,メニュー!$B$3:$C$15,2,FALSE)="","",VLOOKUP(C126,メニュー!$B$3:$C$15,2,FALSE)),"")</f>
        <v/>
      </c>
      <c r="E126" s="3"/>
      <c r="F126" s="12" t="str">
        <f>IFERROR(VLOOKUP(E126,メニュー!$D$3:$E$4,2,FALSE),"")</f>
        <v/>
      </c>
      <c r="G126" s="11"/>
    </row>
    <row r="127" spans="1:7" x14ac:dyDescent="0.2">
      <c r="A127" s="8" t="str">
        <f t="shared" si="1"/>
        <v/>
      </c>
      <c r="B127" s="29"/>
      <c r="C127" s="11"/>
      <c r="D127" s="8" t="str">
        <f>IFERROR(IF(VLOOKUP(C127,メニュー!$B$3:$C$15,2,FALSE)="","",VLOOKUP(C127,メニュー!$B$3:$C$15,2,FALSE)),"")</f>
        <v/>
      </c>
      <c r="E127" s="3"/>
      <c r="F127" s="12" t="str">
        <f>IFERROR(VLOOKUP(E127,メニュー!$D$3:$E$4,2,FALSE),"")</f>
        <v/>
      </c>
      <c r="G127" s="11"/>
    </row>
    <row r="128" spans="1:7" x14ac:dyDescent="0.2">
      <c r="A128" s="8" t="str">
        <f t="shared" si="1"/>
        <v/>
      </c>
      <c r="B128" s="29"/>
      <c r="C128" s="11"/>
      <c r="D128" s="8" t="str">
        <f>IFERROR(IF(VLOOKUP(C128,メニュー!$B$3:$C$15,2,FALSE)="","",VLOOKUP(C128,メニュー!$B$3:$C$15,2,FALSE)),"")</f>
        <v/>
      </c>
      <c r="E128" s="3"/>
      <c r="F128" s="12" t="str">
        <f>IFERROR(VLOOKUP(E128,メニュー!$D$3:$E$4,2,FALSE),"")</f>
        <v/>
      </c>
      <c r="G128" s="11"/>
    </row>
    <row r="129" spans="1:7" x14ac:dyDescent="0.2">
      <c r="A129" s="8" t="str">
        <f t="shared" si="1"/>
        <v/>
      </c>
      <c r="B129" s="29"/>
      <c r="C129" s="11"/>
      <c r="D129" s="8" t="str">
        <f>IFERROR(IF(VLOOKUP(C129,メニュー!$B$3:$C$15,2,FALSE)="","",VLOOKUP(C129,メニュー!$B$3:$C$15,2,FALSE)),"")</f>
        <v/>
      </c>
      <c r="E129" s="3"/>
      <c r="F129" s="12" t="str">
        <f>IFERROR(VLOOKUP(E129,メニュー!$D$3:$E$4,2,FALSE),"")</f>
        <v/>
      </c>
      <c r="G129" s="11"/>
    </row>
    <row r="130" spans="1:7" x14ac:dyDescent="0.2">
      <c r="A130" s="8" t="str">
        <f t="shared" si="1"/>
        <v/>
      </c>
      <c r="B130" s="29"/>
      <c r="C130" s="11"/>
      <c r="D130" s="8" t="str">
        <f>IFERROR(IF(VLOOKUP(C130,メニュー!$B$3:$C$15,2,FALSE)="","",VLOOKUP(C130,メニュー!$B$3:$C$15,2,FALSE)),"")</f>
        <v/>
      </c>
      <c r="E130" s="3"/>
      <c r="F130" s="12" t="str">
        <f>IFERROR(VLOOKUP(E130,メニュー!$D$3:$E$4,2,FALSE),"")</f>
        <v/>
      </c>
      <c r="G130" s="11"/>
    </row>
    <row r="131" spans="1:7" x14ac:dyDescent="0.2">
      <c r="A131" s="8" t="str">
        <f t="shared" ref="A131:A194" si="2">IF(B131="","",ROW()-1)</f>
        <v/>
      </c>
      <c r="B131" s="29"/>
      <c r="C131" s="11"/>
      <c r="D131" s="8" t="str">
        <f>IFERROR(IF(VLOOKUP(C131,メニュー!$B$3:$C$15,2,FALSE)="","",VLOOKUP(C131,メニュー!$B$3:$C$15,2,FALSE)),"")</f>
        <v/>
      </c>
      <c r="E131" s="3"/>
      <c r="F131" s="12" t="str">
        <f>IFERROR(VLOOKUP(E131,メニュー!$D$3:$E$4,2,FALSE),"")</f>
        <v/>
      </c>
      <c r="G131" s="11"/>
    </row>
    <row r="132" spans="1:7" x14ac:dyDescent="0.2">
      <c r="A132" s="8" t="str">
        <f t="shared" si="2"/>
        <v/>
      </c>
      <c r="B132" s="29"/>
      <c r="C132" s="11"/>
      <c r="D132" s="8" t="str">
        <f>IFERROR(IF(VLOOKUP(C132,メニュー!$B$3:$C$15,2,FALSE)="","",VLOOKUP(C132,メニュー!$B$3:$C$15,2,FALSE)),"")</f>
        <v/>
      </c>
      <c r="E132" s="3"/>
      <c r="F132" s="12" t="str">
        <f>IFERROR(VLOOKUP(E132,メニュー!$D$3:$E$4,2,FALSE),"")</f>
        <v/>
      </c>
      <c r="G132" s="11"/>
    </row>
    <row r="133" spans="1:7" x14ac:dyDescent="0.2">
      <c r="A133" s="8" t="str">
        <f t="shared" si="2"/>
        <v/>
      </c>
      <c r="B133" s="29"/>
      <c r="C133" s="11"/>
      <c r="D133" s="8" t="str">
        <f>IFERROR(IF(VLOOKUP(C133,メニュー!$B$3:$C$15,2,FALSE)="","",VLOOKUP(C133,メニュー!$B$3:$C$15,2,FALSE)),"")</f>
        <v/>
      </c>
      <c r="E133" s="3"/>
      <c r="F133" s="12" t="str">
        <f>IFERROR(VLOOKUP(E133,メニュー!$D$3:$E$4,2,FALSE),"")</f>
        <v/>
      </c>
      <c r="G133" s="11"/>
    </row>
    <row r="134" spans="1:7" x14ac:dyDescent="0.2">
      <c r="A134" s="8" t="str">
        <f t="shared" si="2"/>
        <v/>
      </c>
      <c r="B134" s="29"/>
      <c r="C134" s="11"/>
      <c r="D134" s="8" t="str">
        <f>IFERROR(IF(VLOOKUP(C134,メニュー!$B$3:$C$15,2,FALSE)="","",VLOOKUP(C134,メニュー!$B$3:$C$15,2,FALSE)),"")</f>
        <v/>
      </c>
      <c r="E134" s="3"/>
      <c r="F134" s="12" t="str">
        <f>IFERROR(VLOOKUP(E134,メニュー!$D$3:$E$4,2,FALSE),"")</f>
        <v/>
      </c>
      <c r="G134" s="11"/>
    </row>
    <row r="135" spans="1:7" x14ac:dyDescent="0.2">
      <c r="A135" s="8" t="str">
        <f t="shared" si="2"/>
        <v/>
      </c>
      <c r="B135" s="29"/>
      <c r="C135" s="11"/>
      <c r="D135" s="8" t="str">
        <f>IFERROR(IF(VLOOKUP(C135,メニュー!$B$3:$C$15,2,FALSE)="","",VLOOKUP(C135,メニュー!$B$3:$C$15,2,FALSE)),"")</f>
        <v/>
      </c>
      <c r="E135" s="3"/>
      <c r="F135" s="12" t="str">
        <f>IFERROR(VLOOKUP(E135,メニュー!$D$3:$E$4,2,FALSE),"")</f>
        <v/>
      </c>
      <c r="G135" s="11"/>
    </row>
    <row r="136" spans="1:7" x14ac:dyDescent="0.2">
      <c r="A136" s="8" t="str">
        <f t="shared" si="2"/>
        <v/>
      </c>
      <c r="B136" s="29"/>
      <c r="C136" s="11"/>
      <c r="D136" s="8" t="str">
        <f>IFERROR(IF(VLOOKUP(C136,メニュー!$B$3:$C$15,2,FALSE)="","",VLOOKUP(C136,メニュー!$B$3:$C$15,2,FALSE)),"")</f>
        <v/>
      </c>
      <c r="E136" s="3"/>
      <c r="F136" s="12" t="str">
        <f>IFERROR(VLOOKUP(E136,メニュー!$D$3:$E$4,2,FALSE),"")</f>
        <v/>
      </c>
      <c r="G136" s="11"/>
    </row>
    <row r="137" spans="1:7" x14ac:dyDescent="0.2">
      <c r="A137" s="8" t="str">
        <f t="shared" si="2"/>
        <v/>
      </c>
      <c r="B137" s="29"/>
      <c r="C137" s="11"/>
      <c r="D137" s="8" t="str">
        <f>IFERROR(IF(VLOOKUP(C137,メニュー!$B$3:$C$15,2,FALSE)="","",VLOOKUP(C137,メニュー!$B$3:$C$15,2,FALSE)),"")</f>
        <v/>
      </c>
      <c r="E137" s="3"/>
      <c r="F137" s="12" t="str">
        <f>IFERROR(VLOOKUP(E137,メニュー!$D$3:$E$4,2,FALSE),"")</f>
        <v/>
      </c>
      <c r="G137" s="11"/>
    </row>
    <row r="138" spans="1:7" x14ac:dyDescent="0.2">
      <c r="A138" s="8" t="str">
        <f t="shared" si="2"/>
        <v/>
      </c>
      <c r="B138" s="29"/>
      <c r="C138" s="11"/>
      <c r="D138" s="8" t="str">
        <f>IFERROR(IF(VLOOKUP(C138,メニュー!$B$3:$C$15,2,FALSE)="","",VLOOKUP(C138,メニュー!$B$3:$C$15,2,FALSE)),"")</f>
        <v/>
      </c>
      <c r="E138" s="3"/>
      <c r="F138" s="12" t="str">
        <f>IFERROR(VLOOKUP(E138,メニュー!$D$3:$E$4,2,FALSE),"")</f>
        <v/>
      </c>
      <c r="G138" s="11"/>
    </row>
    <row r="139" spans="1:7" x14ac:dyDescent="0.2">
      <c r="A139" s="8" t="str">
        <f t="shared" si="2"/>
        <v/>
      </c>
      <c r="B139" s="29"/>
      <c r="C139" s="11"/>
      <c r="D139" s="8" t="str">
        <f>IFERROR(IF(VLOOKUP(C139,メニュー!$B$3:$C$15,2,FALSE)="","",VLOOKUP(C139,メニュー!$B$3:$C$15,2,FALSE)),"")</f>
        <v/>
      </c>
      <c r="E139" s="3"/>
      <c r="F139" s="12" t="str">
        <f>IFERROR(VLOOKUP(E139,メニュー!$D$3:$E$4,2,FALSE),"")</f>
        <v/>
      </c>
      <c r="G139" s="11"/>
    </row>
    <row r="140" spans="1:7" x14ac:dyDescent="0.2">
      <c r="A140" s="8" t="str">
        <f t="shared" si="2"/>
        <v/>
      </c>
      <c r="B140" s="29"/>
      <c r="C140" s="11"/>
      <c r="D140" s="8" t="str">
        <f>IFERROR(IF(VLOOKUP(C140,メニュー!$B$3:$C$15,2,FALSE)="","",VLOOKUP(C140,メニュー!$B$3:$C$15,2,FALSE)),"")</f>
        <v/>
      </c>
      <c r="E140" s="3"/>
      <c r="F140" s="12" t="str">
        <f>IFERROR(VLOOKUP(E140,メニュー!$D$3:$E$4,2,FALSE),"")</f>
        <v/>
      </c>
      <c r="G140" s="11"/>
    </row>
    <row r="141" spans="1:7" x14ac:dyDescent="0.2">
      <c r="A141" s="8" t="str">
        <f t="shared" si="2"/>
        <v/>
      </c>
      <c r="B141" s="29"/>
      <c r="C141" s="11"/>
      <c r="D141" s="8" t="str">
        <f>IFERROR(IF(VLOOKUP(C141,メニュー!$B$3:$C$15,2,FALSE)="","",VLOOKUP(C141,メニュー!$B$3:$C$15,2,FALSE)),"")</f>
        <v/>
      </c>
      <c r="E141" s="3"/>
      <c r="F141" s="12" t="str">
        <f>IFERROR(VLOOKUP(E141,メニュー!$D$3:$E$4,2,FALSE),"")</f>
        <v/>
      </c>
      <c r="G141" s="11"/>
    </row>
    <row r="142" spans="1:7" x14ac:dyDescent="0.2">
      <c r="A142" s="8" t="str">
        <f t="shared" si="2"/>
        <v/>
      </c>
      <c r="B142" s="29"/>
      <c r="C142" s="11"/>
      <c r="D142" s="8" t="str">
        <f>IFERROR(IF(VLOOKUP(C142,メニュー!$B$3:$C$15,2,FALSE)="","",VLOOKUP(C142,メニュー!$B$3:$C$15,2,FALSE)),"")</f>
        <v/>
      </c>
      <c r="E142" s="3"/>
      <c r="F142" s="12" t="str">
        <f>IFERROR(VLOOKUP(E142,メニュー!$D$3:$E$4,2,FALSE),"")</f>
        <v/>
      </c>
      <c r="G142" s="11"/>
    </row>
    <row r="143" spans="1:7" x14ac:dyDescent="0.2">
      <c r="A143" s="8" t="str">
        <f t="shared" si="2"/>
        <v/>
      </c>
      <c r="B143" s="29"/>
      <c r="C143" s="11"/>
      <c r="D143" s="8" t="str">
        <f>IFERROR(IF(VLOOKUP(C143,メニュー!$B$3:$C$15,2,FALSE)="","",VLOOKUP(C143,メニュー!$B$3:$C$15,2,FALSE)),"")</f>
        <v/>
      </c>
      <c r="E143" s="3"/>
      <c r="F143" s="12" t="str">
        <f>IFERROR(VLOOKUP(E143,メニュー!$D$3:$E$4,2,FALSE),"")</f>
        <v/>
      </c>
      <c r="G143" s="11"/>
    </row>
    <row r="144" spans="1:7" x14ac:dyDescent="0.2">
      <c r="A144" s="8" t="str">
        <f t="shared" si="2"/>
        <v/>
      </c>
      <c r="B144" s="29"/>
      <c r="C144" s="11"/>
      <c r="D144" s="8" t="str">
        <f>IFERROR(IF(VLOOKUP(C144,メニュー!$B$3:$C$15,2,FALSE)="","",VLOOKUP(C144,メニュー!$B$3:$C$15,2,FALSE)),"")</f>
        <v/>
      </c>
      <c r="E144" s="3"/>
      <c r="F144" s="12" t="str">
        <f>IFERROR(VLOOKUP(E144,メニュー!$D$3:$E$4,2,FALSE),"")</f>
        <v/>
      </c>
      <c r="G144" s="11"/>
    </row>
    <row r="145" spans="1:7" x14ac:dyDescent="0.2">
      <c r="A145" s="8" t="str">
        <f t="shared" si="2"/>
        <v/>
      </c>
      <c r="B145" s="29"/>
      <c r="C145" s="11"/>
      <c r="D145" s="8" t="str">
        <f>IFERROR(IF(VLOOKUP(C145,メニュー!$B$3:$C$15,2,FALSE)="","",VLOOKUP(C145,メニュー!$B$3:$C$15,2,FALSE)),"")</f>
        <v/>
      </c>
      <c r="E145" s="3"/>
      <c r="F145" s="12" t="str">
        <f>IFERROR(VLOOKUP(E145,メニュー!$D$3:$E$4,2,FALSE),"")</f>
        <v/>
      </c>
      <c r="G145" s="11"/>
    </row>
    <row r="146" spans="1:7" x14ac:dyDescent="0.2">
      <c r="A146" s="8" t="str">
        <f t="shared" si="2"/>
        <v/>
      </c>
      <c r="B146" s="29"/>
      <c r="C146" s="11"/>
      <c r="D146" s="8" t="str">
        <f>IFERROR(IF(VLOOKUP(C146,メニュー!$B$3:$C$15,2,FALSE)="","",VLOOKUP(C146,メニュー!$B$3:$C$15,2,FALSE)),"")</f>
        <v/>
      </c>
      <c r="E146" s="3"/>
      <c r="F146" s="12" t="str">
        <f>IFERROR(VLOOKUP(E146,メニュー!$D$3:$E$4,2,FALSE),"")</f>
        <v/>
      </c>
      <c r="G146" s="11"/>
    </row>
    <row r="147" spans="1:7" x14ac:dyDescent="0.2">
      <c r="A147" s="8" t="str">
        <f t="shared" si="2"/>
        <v/>
      </c>
      <c r="B147" s="29"/>
      <c r="C147" s="11"/>
      <c r="D147" s="8" t="str">
        <f>IFERROR(IF(VLOOKUP(C147,メニュー!$B$3:$C$15,2,FALSE)="","",VLOOKUP(C147,メニュー!$B$3:$C$15,2,FALSE)),"")</f>
        <v/>
      </c>
      <c r="E147" s="3"/>
      <c r="F147" s="12" t="str">
        <f>IFERROR(VLOOKUP(E147,メニュー!$D$3:$E$4,2,FALSE),"")</f>
        <v/>
      </c>
      <c r="G147" s="11"/>
    </row>
    <row r="148" spans="1:7" x14ac:dyDescent="0.2">
      <c r="A148" s="8" t="str">
        <f t="shared" si="2"/>
        <v/>
      </c>
      <c r="B148" s="29"/>
      <c r="C148" s="11"/>
      <c r="D148" s="8" t="str">
        <f>IFERROR(IF(VLOOKUP(C148,メニュー!$B$3:$C$15,2,FALSE)="","",VLOOKUP(C148,メニュー!$B$3:$C$15,2,FALSE)),"")</f>
        <v/>
      </c>
      <c r="E148" s="3"/>
      <c r="F148" s="12" t="str">
        <f>IFERROR(VLOOKUP(E148,メニュー!$D$3:$E$4,2,FALSE),"")</f>
        <v/>
      </c>
      <c r="G148" s="11"/>
    </row>
    <row r="149" spans="1:7" x14ac:dyDescent="0.2">
      <c r="A149" s="8" t="str">
        <f t="shared" si="2"/>
        <v/>
      </c>
      <c r="B149" s="29"/>
      <c r="C149" s="11"/>
      <c r="D149" s="8" t="str">
        <f>IFERROR(IF(VLOOKUP(C149,メニュー!$B$3:$C$15,2,FALSE)="","",VLOOKUP(C149,メニュー!$B$3:$C$15,2,FALSE)),"")</f>
        <v/>
      </c>
      <c r="E149" s="3"/>
      <c r="F149" s="12" t="str">
        <f>IFERROR(VLOOKUP(E149,メニュー!$D$3:$E$4,2,FALSE),"")</f>
        <v/>
      </c>
      <c r="G149" s="11"/>
    </row>
    <row r="150" spans="1:7" x14ac:dyDescent="0.2">
      <c r="A150" s="8" t="str">
        <f t="shared" si="2"/>
        <v/>
      </c>
      <c r="B150" s="29"/>
      <c r="C150" s="11"/>
      <c r="D150" s="8" t="str">
        <f>IFERROR(IF(VLOOKUP(C150,メニュー!$B$3:$C$15,2,FALSE)="","",VLOOKUP(C150,メニュー!$B$3:$C$15,2,FALSE)),"")</f>
        <v/>
      </c>
      <c r="E150" s="3"/>
      <c r="F150" s="12" t="str">
        <f>IFERROR(VLOOKUP(E150,メニュー!$D$3:$E$4,2,FALSE),"")</f>
        <v/>
      </c>
      <c r="G150" s="11"/>
    </row>
    <row r="151" spans="1:7" x14ac:dyDescent="0.2">
      <c r="A151" s="8" t="str">
        <f t="shared" si="2"/>
        <v/>
      </c>
      <c r="B151" s="29"/>
      <c r="C151" s="11"/>
      <c r="D151" s="8" t="str">
        <f>IFERROR(IF(VLOOKUP(C151,メニュー!$B$3:$C$15,2,FALSE)="","",VLOOKUP(C151,メニュー!$B$3:$C$15,2,FALSE)),"")</f>
        <v/>
      </c>
      <c r="E151" s="3"/>
      <c r="F151" s="12" t="str">
        <f>IFERROR(VLOOKUP(E151,メニュー!$D$3:$E$4,2,FALSE),"")</f>
        <v/>
      </c>
      <c r="G151" s="11"/>
    </row>
    <row r="152" spans="1:7" x14ac:dyDescent="0.2">
      <c r="A152" s="8" t="str">
        <f t="shared" si="2"/>
        <v/>
      </c>
      <c r="B152" s="29"/>
      <c r="C152" s="11"/>
      <c r="D152" s="8" t="str">
        <f>IFERROR(IF(VLOOKUP(C152,メニュー!$B$3:$C$15,2,FALSE)="","",VLOOKUP(C152,メニュー!$B$3:$C$15,2,FALSE)),"")</f>
        <v/>
      </c>
      <c r="E152" s="3"/>
      <c r="F152" s="12" t="str">
        <f>IFERROR(VLOOKUP(E152,メニュー!$D$3:$E$4,2,FALSE),"")</f>
        <v/>
      </c>
      <c r="G152" s="11"/>
    </row>
    <row r="153" spans="1:7" x14ac:dyDescent="0.2">
      <c r="A153" s="8" t="str">
        <f t="shared" si="2"/>
        <v/>
      </c>
      <c r="B153" s="29"/>
      <c r="C153" s="11"/>
      <c r="D153" s="8" t="str">
        <f>IFERROR(IF(VLOOKUP(C153,メニュー!$B$3:$C$15,2,FALSE)="","",VLOOKUP(C153,メニュー!$B$3:$C$15,2,FALSE)),"")</f>
        <v/>
      </c>
      <c r="E153" s="3"/>
      <c r="F153" s="12" t="str">
        <f>IFERROR(VLOOKUP(E153,メニュー!$D$3:$E$4,2,FALSE),"")</f>
        <v/>
      </c>
      <c r="G153" s="11"/>
    </row>
    <row r="154" spans="1:7" x14ac:dyDescent="0.2">
      <c r="A154" s="8" t="str">
        <f t="shared" si="2"/>
        <v/>
      </c>
      <c r="B154" s="29"/>
      <c r="C154" s="11"/>
      <c r="D154" s="8" t="str">
        <f>IFERROR(IF(VLOOKUP(C154,メニュー!$B$3:$C$15,2,FALSE)="","",VLOOKUP(C154,メニュー!$B$3:$C$15,2,FALSE)),"")</f>
        <v/>
      </c>
      <c r="E154" s="3"/>
      <c r="F154" s="12" t="str">
        <f>IFERROR(VLOOKUP(E154,メニュー!$D$3:$E$4,2,FALSE),"")</f>
        <v/>
      </c>
      <c r="G154" s="11"/>
    </row>
    <row r="155" spans="1:7" x14ac:dyDescent="0.2">
      <c r="A155" s="8" t="str">
        <f t="shared" si="2"/>
        <v/>
      </c>
      <c r="B155" s="29"/>
      <c r="C155" s="11"/>
      <c r="D155" s="8" t="str">
        <f>IFERROR(IF(VLOOKUP(C155,メニュー!$B$3:$C$15,2,FALSE)="","",VLOOKUP(C155,メニュー!$B$3:$C$15,2,FALSE)),"")</f>
        <v/>
      </c>
      <c r="E155" s="3"/>
      <c r="F155" s="12" t="str">
        <f>IFERROR(VLOOKUP(E155,メニュー!$D$3:$E$4,2,FALSE),"")</f>
        <v/>
      </c>
      <c r="G155" s="11"/>
    </row>
    <row r="156" spans="1:7" x14ac:dyDescent="0.2">
      <c r="A156" s="8" t="str">
        <f t="shared" si="2"/>
        <v/>
      </c>
      <c r="B156" s="29"/>
      <c r="C156" s="11"/>
      <c r="D156" s="8" t="str">
        <f>IFERROR(IF(VLOOKUP(C156,メニュー!$B$3:$C$15,2,FALSE)="","",VLOOKUP(C156,メニュー!$B$3:$C$15,2,FALSE)),"")</f>
        <v/>
      </c>
      <c r="E156" s="3"/>
      <c r="F156" s="12" t="str">
        <f>IFERROR(VLOOKUP(E156,メニュー!$D$3:$E$4,2,FALSE),"")</f>
        <v/>
      </c>
      <c r="G156" s="11"/>
    </row>
    <row r="157" spans="1:7" x14ac:dyDescent="0.2">
      <c r="A157" s="8" t="str">
        <f t="shared" si="2"/>
        <v/>
      </c>
      <c r="B157" s="29"/>
      <c r="C157" s="11"/>
      <c r="D157" s="8" t="str">
        <f>IFERROR(IF(VLOOKUP(C157,メニュー!$B$3:$C$15,2,FALSE)="","",VLOOKUP(C157,メニュー!$B$3:$C$15,2,FALSE)),"")</f>
        <v/>
      </c>
      <c r="E157" s="3"/>
      <c r="F157" s="12" t="str">
        <f>IFERROR(VLOOKUP(E157,メニュー!$D$3:$E$4,2,FALSE),"")</f>
        <v/>
      </c>
      <c r="G157" s="11"/>
    </row>
    <row r="158" spans="1:7" x14ac:dyDescent="0.2">
      <c r="A158" s="8" t="str">
        <f t="shared" si="2"/>
        <v/>
      </c>
      <c r="B158" s="29"/>
      <c r="C158" s="11"/>
      <c r="D158" s="8" t="str">
        <f>IFERROR(IF(VLOOKUP(C158,メニュー!$B$3:$C$15,2,FALSE)="","",VLOOKUP(C158,メニュー!$B$3:$C$15,2,FALSE)),"")</f>
        <v/>
      </c>
      <c r="E158" s="3"/>
      <c r="F158" s="12" t="str">
        <f>IFERROR(VLOOKUP(E158,メニュー!$D$3:$E$4,2,FALSE),"")</f>
        <v/>
      </c>
      <c r="G158" s="11"/>
    </row>
    <row r="159" spans="1:7" x14ac:dyDescent="0.2">
      <c r="A159" s="8" t="str">
        <f t="shared" si="2"/>
        <v/>
      </c>
      <c r="B159" s="29"/>
      <c r="C159" s="11"/>
      <c r="D159" s="8" t="str">
        <f>IFERROR(IF(VLOOKUP(C159,メニュー!$B$3:$C$15,2,FALSE)="","",VLOOKUP(C159,メニュー!$B$3:$C$15,2,FALSE)),"")</f>
        <v/>
      </c>
      <c r="E159" s="3"/>
      <c r="F159" s="12" t="str">
        <f>IFERROR(VLOOKUP(E159,メニュー!$D$3:$E$4,2,FALSE),"")</f>
        <v/>
      </c>
      <c r="G159" s="11"/>
    </row>
    <row r="160" spans="1:7" x14ac:dyDescent="0.2">
      <c r="A160" s="8" t="str">
        <f t="shared" si="2"/>
        <v/>
      </c>
      <c r="B160" s="29"/>
      <c r="C160" s="11"/>
      <c r="D160" s="8" t="str">
        <f>IFERROR(IF(VLOOKUP(C160,メニュー!$B$3:$C$15,2,FALSE)="","",VLOOKUP(C160,メニュー!$B$3:$C$15,2,FALSE)),"")</f>
        <v/>
      </c>
      <c r="E160" s="3"/>
      <c r="F160" s="12" t="str">
        <f>IFERROR(VLOOKUP(E160,メニュー!$D$3:$E$4,2,FALSE),"")</f>
        <v/>
      </c>
      <c r="G160" s="11"/>
    </row>
    <row r="161" spans="1:7" x14ac:dyDescent="0.2">
      <c r="A161" s="8" t="str">
        <f t="shared" si="2"/>
        <v/>
      </c>
      <c r="B161" s="29"/>
      <c r="C161" s="11"/>
      <c r="D161" s="8" t="str">
        <f>IFERROR(IF(VLOOKUP(C161,メニュー!$B$3:$C$15,2,FALSE)="","",VLOOKUP(C161,メニュー!$B$3:$C$15,2,FALSE)),"")</f>
        <v/>
      </c>
      <c r="E161" s="3"/>
      <c r="F161" s="12" t="str">
        <f>IFERROR(VLOOKUP(E161,メニュー!$D$3:$E$4,2,FALSE),"")</f>
        <v/>
      </c>
      <c r="G161" s="11"/>
    </row>
    <row r="162" spans="1:7" x14ac:dyDescent="0.2">
      <c r="A162" s="8" t="str">
        <f t="shared" si="2"/>
        <v/>
      </c>
      <c r="B162" s="29"/>
      <c r="C162" s="11"/>
      <c r="D162" s="8" t="str">
        <f>IFERROR(IF(VLOOKUP(C162,メニュー!$B$3:$C$15,2,FALSE)="","",VLOOKUP(C162,メニュー!$B$3:$C$15,2,FALSE)),"")</f>
        <v/>
      </c>
      <c r="E162" s="3"/>
      <c r="F162" s="12" t="str">
        <f>IFERROR(VLOOKUP(E162,メニュー!$D$3:$E$4,2,FALSE),"")</f>
        <v/>
      </c>
      <c r="G162" s="11"/>
    </row>
    <row r="163" spans="1:7" x14ac:dyDescent="0.2">
      <c r="A163" s="8" t="str">
        <f t="shared" si="2"/>
        <v/>
      </c>
      <c r="B163" s="29"/>
      <c r="C163" s="11"/>
      <c r="D163" s="8" t="str">
        <f>IFERROR(IF(VLOOKUP(C163,メニュー!$B$3:$C$15,2,FALSE)="","",VLOOKUP(C163,メニュー!$B$3:$C$15,2,FALSE)),"")</f>
        <v/>
      </c>
      <c r="E163" s="3"/>
      <c r="F163" s="12" t="str">
        <f>IFERROR(VLOOKUP(E163,メニュー!$D$3:$E$4,2,FALSE),"")</f>
        <v/>
      </c>
      <c r="G163" s="11"/>
    </row>
    <row r="164" spans="1:7" x14ac:dyDescent="0.2">
      <c r="A164" s="8" t="str">
        <f t="shared" si="2"/>
        <v/>
      </c>
      <c r="B164" s="29"/>
      <c r="C164" s="11"/>
      <c r="D164" s="8" t="str">
        <f>IFERROR(IF(VLOOKUP(C164,メニュー!$B$3:$C$15,2,FALSE)="","",VLOOKUP(C164,メニュー!$B$3:$C$15,2,FALSE)),"")</f>
        <v/>
      </c>
      <c r="E164" s="3"/>
      <c r="F164" s="12" t="str">
        <f>IFERROR(VLOOKUP(E164,メニュー!$D$3:$E$4,2,FALSE),"")</f>
        <v/>
      </c>
      <c r="G164" s="11"/>
    </row>
    <row r="165" spans="1:7" x14ac:dyDescent="0.2">
      <c r="A165" s="8" t="str">
        <f t="shared" si="2"/>
        <v/>
      </c>
      <c r="B165" s="29"/>
      <c r="C165" s="11"/>
      <c r="D165" s="8" t="str">
        <f>IFERROR(IF(VLOOKUP(C165,メニュー!$B$3:$C$15,2,FALSE)="","",VLOOKUP(C165,メニュー!$B$3:$C$15,2,FALSE)),"")</f>
        <v/>
      </c>
      <c r="E165" s="3"/>
      <c r="F165" s="12" t="str">
        <f>IFERROR(VLOOKUP(E165,メニュー!$D$3:$E$4,2,FALSE),"")</f>
        <v/>
      </c>
      <c r="G165" s="11"/>
    </row>
    <row r="166" spans="1:7" x14ac:dyDescent="0.2">
      <c r="A166" s="8" t="str">
        <f t="shared" si="2"/>
        <v/>
      </c>
      <c r="B166" s="29"/>
      <c r="C166" s="11"/>
      <c r="D166" s="8" t="str">
        <f>IFERROR(IF(VLOOKUP(C166,メニュー!$B$3:$C$15,2,FALSE)="","",VLOOKUP(C166,メニュー!$B$3:$C$15,2,FALSE)),"")</f>
        <v/>
      </c>
      <c r="E166" s="3"/>
      <c r="F166" s="12" t="str">
        <f>IFERROR(VLOOKUP(E166,メニュー!$D$3:$E$4,2,FALSE),"")</f>
        <v/>
      </c>
      <c r="G166" s="11"/>
    </row>
    <row r="167" spans="1:7" x14ac:dyDescent="0.2">
      <c r="A167" s="8" t="str">
        <f t="shared" si="2"/>
        <v/>
      </c>
      <c r="B167" s="29"/>
      <c r="C167" s="11"/>
      <c r="D167" s="8" t="str">
        <f>IFERROR(IF(VLOOKUP(C167,メニュー!$B$3:$C$15,2,FALSE)="","",VLOOKUP(C167,メニュー!$B$3:$C$15,2,FALSE)),"")</f>
        <v/>
      </c>
      <c r="E167" s="3"/>
      <c r="F167" s="12" t="str">
        <f>IFERROR(VLOOKUP(E167,メニュー!$D$3:$E$4,2,FALSE),"")</f>
        <v/>
      </c>
      <c r="G167" s="11"/>
    </row>
    <row r="168" spans="1:7" x14ac:dyDescent="0.2">
      <c r="A168" s="8" t="str">
        <f t="shared" si="2"/>
        <v/>
      </c>
      <c r="B168" s="29"/>
      <c r="C168" s="11"/>
      <c r="D168" s="8" t="str">
        <f>IFERROR(IF(VLOOKUP(C168,メニュー!$B$3:$C$15,2,FALSE)="","",VLOOKUP(C168,メニュー!$B$3:$C$15,2,FALSE)),"")</f>
        <v/>
      </c>
      <c r="E168" s="3"/>
      <c r="F168" s="12" t="str">
        <f>IFERROR(VLOOKUP(E168,メニュー!$D$3:$E$4,2,FALSE),"")</f>
        <v/>
      </c>
      <c r="G168" s="11"/>
    </row>
    <row r="169" spans="1:7" x14ac:dyDescent="0.2">
      <c r="A169" s="8" t="str">
        <f t="shared" si="2"/>
        <v/>
      </c>
      <c r="B169" s="29"/>
      <c r="C169" s="11"/>
      <c r="D169" s="8" t="str">
        <f>IFERROR(IF(VLOOKUP(C169,メニュー!$B$3:$C$15,2,FALSE)="","",VLOOKUP(C169,メニュー!$B$3:$C$15,2,FALSE)),"")</f>
        <v/>
      </c>
      <c r="E169" s="3"/>
      <c r="F169" s="12" t="str">
        <f>IFERROR(VLOOKUP(E169,メニュー!$D$3:$E$4,2,FALSE),"")</f>
        <v/>
      </c>
      <c r="G169" s="11"/>
    </row>
    <row r="170" spans="1:7" x14ac:dyDescent="0.2">
      <c r="A170" s="8" t="str">
        <f t="shared" si="2"/>
        <v/>
      </c>
      <c r="B170" s="29"/>
      <c r="C170" s="11"/>
      <c r="D170" s="8" t="str">
        <f>IFERROR(IF(VLOOKUP(C170,メニュー!$B$3:$C$15,2,FALSE)="","",VLOOKUP(C170,メニュー!$B$3:$C$15,2,FALSE)),"")</f>
        <v/>
      </c>
      <c r="E170" s="3"/>
      <c r="F170" s="12" t="str">
        <f>IFERROR(VLOOKUP(E170,メニュー!$D$3:$E$4,2,FALSE),"")</f>
        <v/>
      </c>
      <c r="G170" s="11"/>
    </row>
    <row r="171" spans="1:7" x14ac:dyDescent="0.2">
      <c r="A171" s="8" t="str">
        <f t="shared" si="2"/>
        <v/>
      </c>
      <c r="B171" s="29"/>
      <c r="C171" s="11"/>
      <c r="D171" s="8" t="str">
        <f>IFERROR(IF(VLOOKUP(C171,メニュー!$B$3:$C$15,2,FALSE)="","",VLOOKUP(C171,メニュー!$B$3:$C$15,2,FALSE)),"")</f>
        <v/>
      </c>
      <c r="E171" s="3"/>
      <c r="F171" s="12" t="str">
        <f>IFERROR(VLOOKUP(E171,メニュー!$D$3:$E$4,2,FALSE),"")</f>
        <v/>
      </c>
      <c r="G171" s="11"/>
    </row>
    <row r="172" spans="1:7" x14ac:dyDescent="0.2">
      <c r="A172" s="8" t="str">
        <f t="shared" si="2"/>
        <v/>
      </c>
      <c r="B172" s="29"/>
      <c r="C172" s="11"/>
      <c r="D172" s="8" t="str">
        <f>IFERROR(IF(VLOOKUP(C172,メニュー!$B$3:$C$15,2,FALSE)="","",VLOOKUP(C172,メニュー!$B$3:$C$15,2,FALSE)),"")</f>
        <v/>
      </c>
      <c r="E172" s="3"/>
      <c r="F172" s="12" t="str">
        <f>IFERROR(VLOOKUP(E172,メニュー!$D$3:$E$4,2,FALSE),"")</f>
        <v/>
      </c>
      <c r="G172" s="11"/>
    </row>
    <row r="173" spans="1:7" x14ac:dyDescent="0.2">
      <c r="A173" s="8" t="str">
        <f t="shared" si="2"/>
        <v/>
      </c>
      <c r="B173" s="29"/>
      <c r="C173" s="11"/>
      <c r="D173" s="8" t="str">
        <f>IFERROR(IF(VLOOKUP(C173,メニュー!$B$3:$C$15,2,FALSE)="","",VLOOKUP(C173,メニュー!$B$3:$C$15,2,FALSE)),"")</f>
        <v/>
      </c>
      <c r="E173" s="3"/>
      <c r="F173" s="12" t="str">
        <f>IFERROR(VLOOKUP(E173,メニュー!$D$3:$E$4,2,FALSE),"")</f>
        <v/>
      </c>
      <c r="G173" s="11"/>
    </row>
    <row r="174" spans="1:7" x14ac:dyDescent="0.2">
      <c r="A174" s="8" t="str">
        <f t="shared" si="2"/>
        <v/>
      </c>
      <c r="B174" s="29"/>
      <c r="C174" s="11"/>
      <c r="D174" s="8" t="str">
        <f>IFERROR(IF(VLOOKUP(C174,メニュー!$B$3:$C$15,2,FALSE)="","",VLOOKUP(C174,メニュー!$B$3:$C$15,2,FALSE)),"")</f>
        <v/>
      </c>
      <c r="E174" s="3"/>
      <c r="F174" s="12" t="str">
        <f>IFERROR(VLOOKUP(E174,メニュー!$D$3:$E$4,2,FALSE),"")</f>
        <v/>
      </c>
      <c r="G174" s="11"/>
    </row>
    <row r="175" spans="1:7" x14ac:dyDescent="0.2">
      <c r="A175" s="8" t="str">
        <f t="shared" si="2"/>
        <v/>
      </c>
      <c r="B175" s="29"/>
      <c r="C175" s="11"/>
      <c r="D175" s="8" t="str">
        <f>IFERROR(IF(VLOOKUP(C175,メニュー!$B$3:$C$15,2,FALSE)="","",VLOOKUP(C175,メニュー!$B$3:$C$15,2,FALSE)),"")</f>
        <v/>
      </c>
      <c r="E175" s="3"/>
      <c r="F175" s="12" t="str">
        <f>IFERROR(VLOOKUP(E175,メニュー!$D$3:$E$4,2,FALSE),"")</f>
        <v/>
      </c>
      <c r="G175" s="11"/>
    </row>
    <row r="176" spans="1:7" x14ac:dyDescent="0.2">
      <c r="A176" s="8" t="str">
        <f t="shared" si="2"/>
        <v/>
      </c>
      <c r="B176" s="29"/>
      <c r="C176" s="11"/>
      <c r="D176" s="8" t="str">
        <f>IFERROR(IF(VLOOKUP(C176,メニュー!$B$3:$C$15,2,FALSE)="","",VLOOKUP(C176,メニュー!$B$3:$C$15,2,FALSE)),"")</f>
        <v/>
      </c>
      <c r="E176" s="3"/>
      <c r="F176" s="12" t="str">
        <f>IFERROR(VLOOKUP(E176,メニュー!$D$3:$E$4,2,FALSE),"")</f>
        <v/>
      </c>
      <c r="G176" s="11"/>
    </row>
    <row r="177" spans="1:7" x14ac:dyDescent="0.2">
      <c r="A177" s="8" t="str">
        <f t="shared" si="2"/>
        <v/>
      </c>
      <c r="B177" s="29"/>
      <c r="C177" s="11"/>
      <c r="D177" s="8" t="str">
        <f>IFERROR(IF(VLOOKUP(C177,メニュー!$B$3:$C$15,2,FALSE)="","",VLOOKUP(C177,メニュー!$B$3:$C$15,2,FALSE)),"")</f>
        <v/>
      </c>
      <c r="E177" s="3"/>
      <c r="F177" s="12" t="str">
        <f>IFERROR(VLOOKUP(E177,メニュー!$D$3:$E$4,2,FALSE),"")</f>
        <v/>
      </c>
      <c r="G177" s="11"/>
    </row>
    <row r="178" spans="1:7" x14ac:dyDescent="0.2">
      <c r="A178" s="8" t="str">
        <f t="shared" si="2"/>
        <v/>
      </c>
      <c r="B178" s="29"/>
      <c r="C178" s="11"/>
      <c r="D178" s="8" t="str">
        <f>IFERROR(IF(VLOOKUP(C178,メニュー!$B$3:$C$15,2,FALSE)="","",VLOOKUP(C178,メニュー!$B$3:$C$15,2,FALSE)),"")</f>
        <v/>
      </c>
      <c r="E178" s="3"/>
      <c r="F178" s="12" t="str">
        <f>IFERROR(VLOOKUP(E178,メニュー!$D$3:$E$4,2,FALSE),"")</f>
        <v/>
      </c>
      <c r="G178" s="11"/>
    </row>
    <row r="179" spans="1:7" x14ac:dyDescent="0.2">
      <c r="A179" s="8" t="str">
        <f t="shared" si="2"/>
        <v/>
      </c>
      <c r="B179" s="29"/>
      <c r="C179" s="11"/>
      <c r="D179" s="8" t="str">
        <f>IFERROR(IF(VLOOKUP(C179,メニュー!$B$3:$C$15,2,FALSE)="","",VLOOKUP(C179,メニュー!$B$3:$C$15,2,FALSE)),"")</f>
        <v/>
      </c>
      <c r="E179" s="3"/>
      <c r="F179" s="12" t="str">
        <f>IFERROR(VLOOKUP(E179,メニュー!$D$3:$E$4,2,FALSE),"")</f>
        <v/>
      </c>
      <c r="G179" s="11"/>
    </row>
    <row r="180" spans="1:7" x14ac:dyDescent="0.2">
      <c r="A180" s="8" t="str">
        <f t="shared" si="2"/>
        <v/>
      </c>
      <c r="B180" s="29"/>
      <c r="C180" s="11"/>
      <c r="D180" s="8" t="str">
        <f>IFERROR(IF(VLOOKUP(C180,メニュー!$B$3:$C$15,2,FALSE)="","",VLOOKUP(C180,メニュー!$B$3:$C$15,2,FALSE)),"")</f>
        <v/>
      </c>
      <c r="E180" s="3"/>
      <c r="F180" s="12" t="str">
        <f>IFERROR(VLOOKUP(E180,メニュー!$D$3:$E$4,2,FALSE),"")</f>
        <v/>
      </c>
      <c r="G180" s="11"/>
    </row>
    <row r="181" spans="1:7" x14ac:dyDescent="0.2">
      <c r="A181" s="8" t="str">
        <f t="shared" si="2"/>
        <v/>
      </c>
      <c r="B181" s="29"/>
      <c r="C181" s="11"/>
      <c r="D181" s="8" t="str">
        <f>IFERROR(IF(VLOOKUP(C181,メニュー!$B$3:$C$15,2,FALSE)="","",VLOOKUP(C181,メニュー!$B$3:$C$15,2,FALSE)),"")</f>
        <v/>
      </c>
      <c r="E181" s="3"/>
      <c r="F181" s="12" t="str">
        <f>IFERROR(VLOOKUP(E181,メニュー!$D$3:$E$4,2,FALSE),"")</f>
        <v/>
      </c>
      <c r="G181" s="11"/>
    </row>
    <row r="182" spans="1:7" x14ac:dyDescent="0.2">
      <c r="A182" s="8" t="str">
        <f t="shared" si="2"/>
        <v/>
      </c>
      <c r="B182" s="29"/>
      <c r="C182" s="11"/>
      <c r="D182" s="8" t="str">
        <f>IFERROR(IF(VLOOKUP(C182,メニュー!$B$3:$C$15,2,FALSE)="","",VLOOKUP(C182,メニュー!$B$3:$C$15,2,FALSE)),"")</f>
        <v/>
      </c>
      <c r="E182" s="3"/>
      <c r="F182" s="12" t="str">
        <f>IFERROR(VLOOKUP(E182,メニュー!$D$3:$E$4,2,FALSE),"")</f>
        <v/>
      </c>
      <c r="G182" s="11"/>
    </row>
    <row r="183" spans="1:7" x14ac:dyDescent="0.2">
      <c r="A183" s="8" t="str">
        <f t="shared" si="2"/>
        <v/>
      </c>
      <c r="B183" s="29"/>
      <c r="C183" s="11"/>
      <c r="D183" s="8" t="str">
        <f>IFERROR(IF(VLOOKUP(C183,メニュー!$B$3:$C$15,2,FALSE)="","",VLOOKUP(C183,メニュー!$B$3:$C$15,2,FALSE)),"")</f>
        <v/>
      </c>
      <c r="E183" s="3"/>
      <c r="F183" s="12" t="str">
        <f>IFERROR(VLOOKUP(E183,メニュー!$D$3:$E$4,2,FALSE),"")</f>
        <v/>
      </c>
      <c r="G183" s="11"/>
    </row>
    <row r="184" spans="1:7" x14ac:dyDescent="0.2">
      <c r="A184" s="8" t="str">
        <f t="shared" si="2"/>
        <v/>
      </c>
      <c r="B184" s="29"/>
      <c r="C184" s="11"/>
      <c r="D184" s="8" t="str">
        <f>IFERROR(IF(VLOOKUP(C184,メニュー!$B$3:$C$15,2,FALSE)="","",VLOOKUP(C184,メニュー!$B$3:$C$15,2,FALSE)),"")</f>
        <v/>
      </c>
      <c r="E184" s="3"/>
      <c r="F184" s="12" t="str">
        <f>IFERROR(VLOOKUP(E184,メニュー!$D$3:$E$4,2,FALSE),"")</f>
        <v/>
      </c>
      <c r="G184" s="11"/>
    </row>
    <row r="185" spans="1:7" x14ac:dyDescent="0.2">
      <c r="A185" s="8" t="str">
        <f t="shared" si="2"/>
        <v/>
      </c>
      <c r="B185" s="29"/>
      <c r="C185" s="11"/>
      <c r="D185" s="8" t="str">
        <f>IFERROR(IF(VLOOKUP(C185,メニュー!$B$3:$C$15,2,FALSE)="","",VLOOKUP(C185,メニュー!$B$3:$C$15,2,FALSE)),"")</f>
        <v/>
      </c>
      <c r="E185" s="3"/>
      <c r="F185" s="12" t="str">
        <f>IFERROR(VLOOKUP(E185,メニュー!$D$3:$E$4,2,FALSE),"")</f>
        <v/>
      </c>
      <c r="G185" s="11"/>
    </row>
    <row r="186" spans="1:7" x14ac:dyDescent="0.2">
      <c r="A186" s="8" t="str">
        <f t="shared" si="2"/>
        <v/>
      </c>
      <c r="B186" s="29"/>
      <c r="C186" s="11"/>
      <c r="D186" s="8" t="str">
        <f>IFERROR(IF(VLOOKUP(C186,メニュー!$B$3:$C$15,2,FALSE)="","",VLOOKUP(C186,メニュー!$B$3:$C$15,2,FALSE)),"")</f>
        <v/>
      </c>
      <c r="E186" s="3"/>
      <c r="F186" s="12" t="str">
        <f>IFERROR(VLOOKUP(E186,メニュー!$D$3:$E$4,2,FALSE),"")</f>
        <v/>
      </c>
      <c r="G186" s="11"/>
    </row>
    <row r="187" spans="1:7" x14ac:dyDescent="0.2">
      <c r="A187" s="8" t="str">
        <f t="shared" si="2"/>
        <v/>
      </c>
      <c r="B187" s="29"/>
      <c r="C187" s="11"/>
      <c r="D187" s="8" t="str">
        <f>IFERROR(IF(VLOOKUP(C187,メニュー!$B$3:$C$15,2,FALSE)="","",VLOOKUP(C187,メニュー!$B$3:$C$15,2,FALSE)),"")</f>
        <v/>
      </c>
      <c r="E187" s="3"/>
      <c r="F187" s="12" t="str">
        <f>IFERROR(VLOOKUP(E187,メニュー!$D$3:$E$4,2,FALSE),"")</f>
        <v/>
      </c>
      <c r="G187" s="11"/>
    </row>
    <row r="188" spans="1:7" x14ac:dyDescent="0.2">
      <c r="A188" s="8" t="str">
        <f t="shared" si="2"/>
        <v/>
      </c>
      <c r="B188" s="29"/>
      <c r="C188" s="11"/>
      <c r="D188" s="8" t="str">
        <f>IFERROR(IF(VLOOKUP(C188,メニュー!$B$3:$C$15,2,FALSE)="","",VLOOKUP(C188,メニュー!$B$3:$C$15,2,FALSE)),"")</f>
        <v/>
      </c>
      <c r="E188" s="3"/>
      <c r="F188" s="12" t="str">
        <f>IFERROR(VLOOKUP(E188,メニュー!$D$3:$E$4,2,FALSE),"")</f>
        <v/>
      </c>
      <c r="G188" s="11"/>
    </row>
    <row r="189" spans="1:7" x14ac:dyDescent="0.2">
      <c r="A189" s="8" t="str">
        <f t="shared" si="2"/>
        <v/>
      </c>
      <c r="B189" s="29"/>
      <c r="C189" s="11"/>
      <c r="D189" s="8" t="str">
        <f>IFERROR(IF(VLOOKUP(C189,メニュー!$B$3:$C$15,2,FALSE)="","",VLOOKUP(C189,メニュー!$B$3:$C$15,2,FALSE)),"")</f>
        <v/>
      </c>
      <c r="E189" s="3"/>
      <c r="F189" s="12" t="str">
        <f>IFERROR(VLOOKUP(E189,メニュー!$D$3:$E$4,2,FALSE),"")</f>
        <v/>
      </c>
      <c r="G189" s="11"/>
    </row>
    <row r="190" spans="1:7" x14ac:dyDescent="0.2">
      <c r="A190" s="8" t="str">
        <f t="shared" si="2"/>
        <v/>
      </c>
      <c r="B190" s="29"/>
      <c r="C190" s="11"/>
      <c r="D190" s="8" t="str">
        <f>IFERROR(IF(VLOOKUP(C190,メニュー!$B$3:$C$15,2,FALSE)="","",VLOOKUP(C190,メニュー!$B$3:$C$15,2,FALSE)),"")</f>
        <v/>
      </c>
      <c r="E190" s="3"/>
      <c r="F190" s="12" t="str">
        <f>IFERROR(VLOOKUP(E190,メニュー!$D$3:$E$4,2,FALSE),"")</f>
        <v/>
      </c>
      <c r="G190" s="11"/>
    </row>
    <row r="191" spans="1:7" x14ac:dyDescent="0.2">
      <c r="A191" s="8" t="str">
        <f t="shared" si="2"/>
        <v/>
      </c>
      <c r="B191" s="29"/>
      <c r="C191" s="11"/>
      <c r="D191" s="8" t="str">
        <f>IFERROR(IF(VLOOKUP(C191,メニュー!$B$3:$C$15,2,FALSE)="","",VLOOKUP(C191,メニュー!$B$3:$C$15,2,FALSE)),"")</f>
        <v/>
      </c>
      <c r="E191" s="3"/>
      <c r="F191" s="12" t="str">
        <f>IFERROR(VLOOKUP(E191,メニュー!$D$3:$E$4,2,FALSE),"")</f>
        <v/>
      </c>
      <c r="G191" s="11"/>
    </row>
    <row r="192" spans="1:7" x14ac:dyDescent="0.2">
      <c r="A192" s="8" t="str">
        <f t="shared" si="2"/>
        <v/>
      </c>
      <c r="B192" s="29"/>
      <c r="C192" s="11"/>
      <c r="D192" s="8" t="str">
        <f>IFERROR(IF(VLOOKUP(C192,メニュー!$B$3:$C$15,2,FALSE)="","",VLOOKUP(C192,メニュー!$B$3:$C$15,2,FALSE)),"")</f>
        <v/>
      </c>
      <c r="E192" s="3"/>
      <c r="F192" s="12" t="str">
        <f>IFERROR(VLOOKUP(E192,メニュー!$D$3:$E$4,2,FALSE),"")</f>
        <v/>
      </c>
      <c r="G192" s="11"/>
    </row>
    <row r="193" spans="1:7" x14ac:dyDescent="0.2">
      <c r="A193" s="8" t="str">
        <f t="shared" si="2"/>
        <v/>
      </c>
      <c r="B193" s="29"/>
      <c r="C193" s="11"/>
      <c r="D193" s="8" t="str">
        <f>IFERROR(IF(VLOOKUP(C193,メニュー!$B$3:$C$15,2,FALSE)="","",VLOOKUP(C193,メニュー!$B$3:$C$15,2,FALSE)),"")</f>
        <v/>
      </c>
      <c r="E193" s="3"/>
      <c r="F193" s="12" t="str">
        <f>IFERROR(VLOOKUP(E193,メニュー!$D$3:$E$4,2,FALSE),"")</f>
        <v/>
      </c>
      <c r="G193" s="11"/>
    </row>
    <row r="194" spans="1:7" x14ac:dyDescent="0.2">
      <c r="A194" s="8" t="str">
        <f t="shared" si="2"/>
        <v/>
      </c>
      <c r="B194" s="29"/>
      <c r="C194" s="11"/>
      <c r="D194" s="8" t="str">
        <f>IFERROR(IF(VLOOKUP(C194,メニュー!$B$3:$C$15,2,FALSE)="","",VLOOKUP(C194,メニュー!$B$3:$C$15,2,FALSE)),"")</f>
        <v/>
      </c>
      <c r="E194" s="3"/>
      <c r="F194" s="12" t="str">
        <f>IFERROR(VLOOKUP(E194,メニュー!$D$3:$E$4,2,FALSE),"")</f>
        <v/>
      </c>
      <c r="G194" s="11"/>
    </row>
    <row r="195" spans="1:7" x14ac:dyDescent="0.2">
      <c r="A195" s="8" t="str">
        <f t="shared" ref="A195:A255" si="3">IF(B195="","",ROW()-1)</f>
        <v/>
      </c>
      <c r="B195" s="29"/>
      <c r="C195" s="11"/>
      <c r="D195" s="8" t="str">
        <f>IFERROR(IF(VLOOKUP(C195,メニュー!$B$3:$C$15,2,FALSE)="","",VLOOKUP(C195,メニュー!$B$3:$C$15,2,FALSE)),"")</f>
        <v/>
      </c>
      <c r="E195" s="3"/>
      <c r="F195" s="12" t="str">
        <f>IFERROR(VLOOKUP(E195,メニュー!$D$3:$E$4,2,FALSE),"")</f>
        <v/>
      </c>
      <c r="G195" s="11"/>
    </row>
    <row r="196" spans="1:7" x14ac:dyDescent="0.2">
      <c r="A196" s="8" t="str">
        <f t="shared" si="3"/>
        <v/>
      </c>
      <c r="B196" s="29"/>
      <c r="C196" s="11"/>
      <c r="D196" s="8" t="str">
        <f>IFERROR(IF(VLOOKUP(C196,メニュー!$B$3:$C$15,2,FALSE)="","",VLOOKUP(C196,メニュー!$B$3:$C$15,2,FALSE)),"")</f>
        <v/>
      </c>
      <c r="E196" s="3"/>
      <c r="F196" s="12" t="str">
        <f>IFERROR(VLOOKUP(E196,メニュー!$D$3:$E$4,2,FALSE),"")</f>
        <v/>
      </c>
      <c r="G196" s="11"/>
    </row>
    <row r="197" spans="1:7" x14ac:dyDescent="0.2">
      <c r="A197" s="8" t="str">
        <f t="shared" si="3"/>
        <v/>
      </c>
      <c r="B197" s="29"/>
      <c r="C197" s="11"/>
      <c r="D197" s="8" t="str">
        <f>IFERROR(IF(VLOOKUP(C197,メニュー!$B$3:$C$15,2,FALSE)="","",VLOOKUP(C197,メニュー!$B$3:$C$15,2,FALSE)),"")</f>
        <v/>
      </c>
      <c r="E197" s="3"/>
      <c r="F197" s="12" t="str">
        <f>IFERROR(VLOOKUP(E197,メニュー!$D$3:$E$4,2,FALSE),"")</f>
        <v/>
      </c>
      <c r="G197" s="11"/>
    </row>
    <row r="198" spans="1:7" x14ac:dyDescent="0.2">
      <c r="A198" s="8" t="str">
        <f t="shared" si="3"/>
        <v/>
      </c>
      <c r="B198" s="29"/>
      <c r="C198" s="11"/>
      <c r="D198" s="8" t="str">
        <f>IFERROR(IF(VLOOKUP(C198,メニュー!$B$3:$C$15,2,FALSE)="","",VLOOKUP(C198,メニュー!$B$3:$C$15,2,FALSE)),"")</f>
        <v/>
      </c>
      <c r="E198" s="3"/>
      <c r="F198" s="12" t="str">
        <f>IFERROR(VLOOKUP(E198,メニュー!$D$3:$E$4,2,FALSE),"")</f>
        <v/>
      </c>
      <c r="G198" s="11"/>
    </row>
    <row r="199" spans="1:7" x14ac:dyDescent="0.2">
      <c r="A199" s="8" t="str">
        <f t="shared" si="3"/>
        <v/>
      </c>
      <c r="B199" s="29"/>
      <c r="C199" s="11"/>
      <c r="D199" s="8" t="str">
        <f>IFERROR(IF(VLOOKUP(C199,メニュー!$B$3:$C$15,2,FALSE)="","",VLOOKUP(C199,メニュー!$B$3:$C$15,2,FALSE)),"")</f>
        <v/>
      </c>
      <c r="E199" s="3"/>
      <c r="F199" s="12" t="str">
        <f>IFERROR(VLOOKUP(E199,メニュー!$D$3:$E$4,2,FALSE),"")</f>
        <v/>
      </c>
      <c r="G199" s="11"/>
    </row>
    <row r="200" spans="1:7" x14ac:dyDescent="0.2">
      <c r="A200" s="8" t="str">
        <f t="shared" si="3"/>
        <v/>
      </c>
      <c r="B200" s="29"/>
      <c r="C200" s="11"/>
      <c r="D200" s="8" t="str">
        <f>IFERROR(IF(VLOOKUP(C200,メニュー!$B$3:$C$15,2,FALSE)="","",VLOOKUP(C200,メニュー!$B$3:$C$15,2,FALSE)),"")</f>
        <v/>
      </c>
      <c r="E200" s="3"/>
      <c r="F200" s="12" t="str">
        <f>IFERROR(VLOOKUP(E200,メニュー!$D$3:$E$4,2,FALSE),"")</f>
        <v/>
      </c>
      <c r="G200" s="11"/>
    </row>
    <row r="201" spans="1:7" x14ac:dyDescent="0.2">
      <c r="A201" s="8" t="str">
        <f t="shared" si="3"/>
        <v/>
      </c>
      <c r="B201" s="29"/>
      <c r="C201" s="11"/>
      <c r="D201" s="8" t="str">
        <f>IFERROR(IF(VLOOKUP(C201,メニュー!$B$3:$C$15,2,FALSE)="","",VLOOKUP(C201,メニュー!$B$3:$C$15,2,FALSE)),"")</f>
        <v/>
      </c>
      <c r="E201" s="3"/>
      <c r="F201" s="12" t="str">
        <f>IFERROR(VLOOKUP(E201,メニュー!$D$3:$E$4,2,FALSE),"")</f>
        <v/>
      </c>
      <c r="G201" s="11"/>
    </row>
    <row r="202" spans="1:7" x14ac:dyDescent="0.2">
      <c r="A202" s="8" t="str">
        <f t="shared" si="3"/>
        <v/>
      </c>
      <c r="B202" s="29"/>
      <c r="C202" s="11"/>
      <c r="D202" s="8" t="str">
        <f>IFERROR(IF(VLOOKUP(C202,メニュー!$B$3:$C$15,2,FALSE)="","",VLOOKUP(C202,メニュー!$B$3:$C$15,2,FALSE)),"")</f>
        <v/>
      </c>
      <c r="E202" s="3"/>
      <c r="F202" s="12" t="str">
        <f>IFERROR(VLOOKUP(E202,メニュー!$D$3:$E$4,2,FALSE),"")</f>
        <v/>
      </c>
      <c r="G202" s="11"/>
    </row>
    <row r="203" spans="1:7" x14ac:dyDescent="0.2">
      <c r="A203" s="8" t="str">
        <f t="shared" si="3"/>
        <v/>
      </c>
      <c r="B203" s="29"/>
      <c r="C203" s="11"/>
      <c r="D203" s="8" t="str">
        <f>IFERROR(IF(VLOOKUP(C203,メニュー!$B$3:$C$15,2,FALSE)="","",VLOOKUP(C203,メニュー!$B$3:$C$15,2,FALSE)),"")</f>
        <v/>
      </c>
      <c r="E203" s="3"/>
      <c r="F203" s="12" t="str">
        <f>IFERROR(VLOOKUP(E203,メニュー!$D$3:$E$4,2,FALSE),"")</f>
        <v/>
      </c>
      <c r="G203" s="11"/>
    </row>
    <row r="204" spans="1:7" x14ac:dyDescent="0.2">
      <c r="A204" s="8" t="str">
        <f t="shared" si="3"/>
        <v/>
      </c>
      <c r="B204" s="29"/>
      <c r="C204" s="11"/>
      <c r="D204" s="8" t="str">
        <f>IFERROR(IF(VLOOKUP(C204,メニュー!$B$3:$C$15,2,FALSE)="","",VLOOKUP(C204,メニュー!$B$3:$C$15,2,FALSE)),"")</f>
        <v/>
      </c>
      <c r="E204" s="3"/>
      <c r="F204" s="12" t="str">
        <f>IFERROR(VLOOKUP(E204,メニュー!$D$3:$E$4,2,FALSE),"")</f>
        <v/>
      </c>
      <c r="G204" s="11"/>
    </row>
    <row r="205" spans="1:7" x14ac:dyDescent="0.2">
      <c r="A205" s="8" t="str">
        <f t="shared" si="3"/>
        <v/>
      </c>
      <c r="B205" s="29"/>
      <c r="C205" s="11"/>
      <c r="D205" s="8" t="str">
        <f>IFERROR(IF(VLOOKUP(C205,メニュー!$B$3:$C$15,2,FALSE)="","",VLOOKUP(C205,メニュー!$B$3:$C$15,2,FALSE)),"")</f>
        <v/>
      </c>
      <c r="E205" s="3"/>
      <c r="F205" s="12" t="str">
        <f>IFERROR(VLOOKUP(E205,メニュー!$D$3:$E$4,2,FALSE),"")</f>
        <v/>
      </c>
      <c r="G205" s="11"/>
    </row>
    <row r="206" spans="1:7" x14ac:dyDescent="0.2">
      <c r="A206" s="8" t="str">
        <f t="shared" si="3"/>
        <v/>
      </c>
      <c r="B206" s="29"/>
      <c r="C206" s="11"/>
      <c r="D206" s="8" t="str">
        <f>IFERROR(IF(VLOOKUP(C206,メニュー!$B$3:$C$15,2,FALSE)="","",VLOOKUP(C206,メニュー!$B$3:$C$15,2,FALSE)),"")</f>
        <v/>
      </c>
      <c r="E206" s="3"/>
      <c r="F206" s="12" t="str">
        <f>IFERROR(VLOOKUP(E206,メニュー!$D$3:$E$4,2,FALSE),"")</f>
        <v/>
      </c>
      <c r="G206" s="11"/>
    </row>
    <row r="207" spans="1:7" x14ac:dyDescent="0.2">
      <c r="A207" s="8" t="str">
        <f t="shared" si="3"/>
        <v/>
      </c>
      <c r="B207" s="29"/>
      <c r="C207" s="11"/>
      <c r="D207" s="8" t="str">
        <f>IFERROR(IF(VLOOKUP(C207,メニュー!$B$3:$C$15,2,FALSE)="","",VLOOKUP(C207,メニュー!$B$3:$C$15,2,FALSE)),"")</f>
        <v/>
      </c>
      <c r="E207" s="3"/>
      <c r="F207" s="12" t="str">
        <f>IFERROR(VLOOKUP(E207,メニュー!$D$3:$E$4,2,FALSE),"")</f>
        <v/>
      </c>
      <c r="G207" s="11"/>
    </row>
    <row r="208" spans="1:7" x14ac:dyDescent="0.2">
      <c r="A208" s="8" t="str">
        <f t="shared" si="3"/>
        <v/>
      </c>
      <c r="B208" s="29"/>
      <c r="C208" s="11"/>
      <c r="D208" s="8" t="str">
        <f>IFERROR(IF(VLOOKUP(C208,メニュー!$B$3:$C$15,2,FALSE)="","",VLOOKUP(C208,メニュー!$B$3:$C$15,2,FALSE)),"")</f>
        <v/>
      </c>
      <c r="E208" s="3"/>
      <c r="F208" s="12" t="str">
        <f>IFERROR(VLOOKUP(E208,メニュー!$D$3:$E$4,2,FALSE),"")</f>
        <v/>
      </c>
      <c r="G208" s="11"/>
    </row>
    <row r="209" spans="1:7" x14ac:dyDescent="0.2">
      <c r="A209" s="8" t="str">
        <f t="shared" si="3"/>
        <v/>
      </c>
      <c r="B209" s="29"/>
      <c r="C209" s="11"/>
      <c r="D209" s="8" t="str">
        <f>IFERROR(IF(VLOOKUP(C209,メニュー!$B$3:$C$15,2,FALSE)="","",VLOOKUP(C209,メニュー!$B$3:$C$15,2,FALSE)),"")</f>
        <v/>
      </c>
      <c r="E209" s="3"/>
      <c r="F209" s="12" t="str">
        <f>IFERROR(VLOOKUP(E209,メニュー!$D$3:$E$4,2,FALSE),"")</f>
        <v/>
      </c>
      <c r="G209" s="11"/>
    </row>
    <row r="210" spans="1:7" x14ac:dyDescent="0.2">
      <c r="A210" s="8" t="str">
        <f t="shared" si="3"/>
        <v/>
      </c>
      <c r="B210" s="29"/>
      <c r="C210" s="11"/>
      <c r="D210" s="8" t="str">
        <f>IFERROR(IF(VLOOKUP(C210,メニュー!$B$3:$C$15,2,FALSE)="","",VLOOKUP(C210,メニュー!$B$3:$C$15,2,FALSE)),"")</f>
        <v/>
      </c>
      <c r="E210" s="3"/>
      <c r="F210" s="12" t="str">
        <f>IFERROR(VLOOKUP(E210,メニュー!$D$3:$E$4,2,FALSE),"")</f>
        <v/>
      </c>
      <c r="G210" s="11"/>
    </row>
    <row r="211" spans="1:7" x14ac:dyDescent="0.2">
      <c r="A211" s="8" t="str">
        <f t="shared" si="3"/>
        <v/>
      </c>
      <c r="B211" s="29"/>
      <c r="C211" s="11"/>
      <c r="D211" s="8" t="str">
        <f>IFERROR(IF(VLOOKUP(C211,メニュー!$B$3:$C$15,2,FALSE)="","",VLOOKUP(C211,メニュー!$B$3:$C$15,2,FALSE)),"")</f>
        <v/>
      </c>
      <c r="E211" s="3"/>
      <c r="F211" s="12" t="str">
        <f>IFERROR(VLOOKUP(E211,メニュー!$D$3:$E$4,2,FALSE),"")</f>
        <v/>
      </c>
      <c r="G211" s="11"/>
    </row>
    <row r="212" spans="1:7" x14ac:dyDescent="0.2">
      <c r="A212" s="8" t="str">
        <f t="shared" si="3"/>
        <v/>
      </c>
      <c r="B212" s="29"/>
      <c r="C212" s="11"/>
      <c r="D212" s="8" t="str">
        <f>IFERROR(IF(VLOOKUP(C212,メニュー!$B$3:$C$15,2,FALSE)="","",VLOOKUP(C212,メニュー!$B$3:$C$15,2,FALSE)),"")</f>
        <v/>
      </c>
      <c r="E212" s="3"/>
      <c r="F212" s="12" t="str">
        <f>IFERROR(VLOOKUP(E212,メニュー!$D$3:$E$4,2,FALSE),"")</f>
        <v/>
      </c>
      <c r="G212" s="11"/>
    </row>
    <row r="213" spans="1:7" x14ac:dyDescent="0.2">
      <c r="A213" s="8" t="str">
        <f t="shared" si="3"/>
        <v/>
      </c>
      <c r="B213" s="29"/>
      <c r="C213" s="11"/>
      <c r="D213" s="8" t="str">
        <f>IFERROR(IF(VLOOKUP(C213,メニュー!$B$3:$C$15,2,FALSE)="","",VLOOKUP(C213,メニュー!$B$3:$C$15,2,FALSE)),"")</f>
        <v/>
      </c>
      <c r="E213" s="3"/>
      <c r="F213" s="12" t="str">
        <f>IFERROR(VLOOKUP(E213,メニュー!$D$3:$E$4,2,FALSE),"")</f>
        <v/>
      </c>
      <c r="G213" s="11"/>
    </row>
    <row r="214" spans="1:7" x14ac:dyDescent="0.2">
      <c r="A214" s="8" t="str">
        <f t="shared" si="3"/>
        <v/>
      </c>
      <c r="B214" s="29"/>
      <c r="C214" s="11"/>
      <c r="D214" s="8" t="str">
        <f>IFERROR(IF(VLOOKUP(C214,メニュー!$B$3:$C$15,2,FALSE)="","",VLOOKUP(C214,メニュー!$B$3:$C$15,2,FALSE)),"")</f>
        <v/>
      </c>
      <c r="E214" s="3"/>
      <c r="F214" s="12" t="str">
        <f>IFERROR(VLOOKUP(E214,メニュー!$D$3:$E$4,2,FALSE),"")</f>
        <v/>
      </c>
      <c r="G214" s="11"/>
    </row>
    <row r="215" spans="1:7" x14ac:dyDescent="0.2">
      <c r="A215" s="8" t="str">
        <f t="shared" si="3"/>
        <v/>
      </c>
      <c r="B215" s="29"/>
      <c r="C215" s="11"/>
      <c r="D215" s="8" t="str">
        <f>IFERROR(IF(VLOOKUP(C215,メニュー!$B$3:$C$15,2,FALSE)="","",VLOOKUP(C215,メニュー!$B$3:$C$15,2,FALSE)),"")</f>
        <v/>
      </c>
      <c r="E215" s="3"/>
      <c r="F215" s="12" t="str">
        <f>IFERROR(VLOOKUP(E215,メニュー!$D$3:$E$4,2,FALSE),"")</f>
        <v/>
      </c>
      <c r="G215" s="11"/>
    </row>
    <row r="216" spans="1:7" x14ac:dyDescent="0.2">
      <c r="A216" s="8" t="str">
        <f t="shared" si="3"/>
        <v/>
      </c>
      <c r="B216" s="29"/>
      <c r="C216" s="11"/>
      <c r="D216" s="8" t="str">
        <f>IFERROR(IF(VLOOKUP(C216,メニュー!$B$3:$C$15,2,FALSE)="","",VLOOKUP(C216,メニュー!$B$3:$C$15,2,FALSE)),"")</f>
        <v/>
      </c>
      <c r="E216" s="3"/>
      <c r="F216" s="12" t="str">
        <f>IFERROR(VLOOKUP(E216,メニュー!$D$3:$E$4,2,FALSE),"")</f>
        <v/>
      </c>
      <c r="G216" s="11"/>
    </row>
    <row r="217" spans="1:7" x14ac:dyDescent="0.2">
      <c r="A217" s="8" t="str">
        <f t="shared" si="3"/>
        <v/>
      </c>
      <c r="B217" s="29"/>
      <c r="C217" s="11"/>
      <c r="D217" s="8" t="str">
        <f>IFERROR(IF(VLOOKUP(C217,メニュー!$B$3:$C$15,2,FALSE)="","",VLOOKUP(C217,メニュー!$B$3:$C$15,2,FALSE)),"")</f>
        <v/>
      </c>
      <c r="E217" s="3"/>
      <c r="F217" s="12" t="str">
        <f>IFERROR(VLOOKUP(E217,メニュー!$D$3:$E$4,2,FALSE),"")</f>
        <v/>
      </c>
      <c r="G217" s="11"/>
    </row>
    <row r="218" spans="1:7" x14ac:dyDescent="0.2">
      <c r="A218" s="8" t="str">
        <f t="shared" si="3"/>
        <v/>
      </c>
      <c r="B218" s="29"/>
      <c r="C218" s="11"/>
      <c r="D218" s="8" t="str">
        <f>IFERROR(IF(VLOOKUP(C218,メニュー!$B$3:$C$15,2,FALSE)="","",VLOOKUP(C218,メニュー!$B$3:$C$15,2,FALSE)),"")</f>
        <v/>
      </c>
      <c r="E218" s="3"/>
      <c r="F218" s="12" t="str">
        <f>IFERROR(VLOOKUP(E218,メニュー!$D$3:$E$4,2,FALSE),"")</f>
        <v/>
      </c>
      <c r="G218" s="11"/>
    </row>
    <row r="219" spans="1:7" x14ac:dyDescent="0.2">
      <c r="A219" s="8" t="str">
        <f t="shared" si="3"/>
        <v/>
      </c>
      <c r="B219" s="29"/>
      <c r="C219" s="11"/>
      <c r="D219" s="8" t="str">
        <f>IFERROR(IF(VLOOKUP(C219,メニュー!$B$3:$C$15,2,FALSE)="","",VLOOKUP(C219,メニュー!$B$3:$C$15,2,FALSE)),"")</f>
        <v/>
      </c>
      <c r="E219" s="3"/>
      <c r="F219" s="12" t="str">
        <f>IFERROR(VLOOKUP(E219,メニュー!$D$3:$E$4,2,FALSE),"")</f>
        <v/>
      </c>
      <c r="G219" s="11"/>
    </row>
    <row r="220" spans="1:7" x14ac:dyDescent="0.2">
      <c r="A220" s="8" t="str">
        <f t="shared" si="3"/>
        <v/>
      </c>
      <c r="B220" s="29"/>
      <c r="C220" s="11"/>
      <c r="D220" s="8" t="str">
        <f>IFERROR(IF(VLOOKUP(C220,メニュー!$B$3:$C$15,2,FALSE)="","",VLOOKUP(C220,メニュー!$B$3:$C$15,2,FALSE)),"")</f>
        <v/>
      </c>
      <c r="E220" s="3"/>
      <c r="F220" s="12" t="str">
        <f>IFERROR(VLOOKUP(E220,メニュー!$D$3:$E$4,2,FALSE),"")</f>
        <v/>
      </c>
      <c r="G220" s="11"/>
    </row>
    <row r="221" spans="1:7" x14ac:dyDescent="0.2">
      <c r="A221" s="8" t="str">
        <f t="shared" si="3"/>
        <v/>
      </c>
      <c r="B221" s="29"/>
      <c r="C221" s="11"/>
      <c r="D221" s="8" t="str">
        <f>IFERROR(IF(VLOOKUP(C221,メニュー!$B$3:$C$15,2,FALSE)="","",VLOOKUP(C221,メニュー!$B$3:$C$15,2,FALSE)),"")</f>
        <v/>
      </c>
      <c r="E221" s="3"/>
      <c r="F221" s="12" t="str">
        <f>IFERROR(VLOOKUP(E221,メニュー!$D$3:$E$4,2,FALSE),"")</f>
        <v/>
      </c>
      <c r="G221" s="11"/>
    </row>
    <row r="222" spans="1:7" x14ac:dyDescent="0.2">
      <c r="A222" s="8" t="str">
        <f t="shared" si="3"/>
        <v/>
      </c>
      <c r="B222" s="29"/>
      <c r="C222" s="11"/>
      <c r="D222" s="8" t="str">
        <f>IFERROR(IF(VLOOKUP(C222,メニュー!$B$3:$C$15,2,FALSE)="","",VLOOKUP(C222,メニュー!$B$3:$C$15,2,FALSE)),"")</f>
        <v/>
      </c>
      <c r="E222" s="3"/>
      <c r="F222" s="12" t="str">
        <f>IFERROR(VLOOKUP(E222,メニュー!$D$3:$E$4,2,FALSE),"")</f>
        <v/>
      </c>
      <c r="G222" s="11"/>
    </row>
    <row r="223" spans="1:7" x14ac:dyDescent="0.2">
      <c r="A223" s="8" t="str">
        <f t="shared" si="3"/>
        <v/>
      </c>
      <c r="B223" s="29"/>
      <c r="C223" s="11"/>
      <c r="D223" s="8" t="str">
        <f>IFERROR(IF(VLOOKUP(C223,メニュー!$B$3:$C$15,2,FALSE)="","",VLOOKUP(C223,メニュー!$B$3:$C$15,2,FALSE)),"")</f>
        <v/>
      </c>
      <c r="E223" s="3"/>
      <c r="F223" s="12" t="str">
        <f>IFERROR(VLOOKUP(E223,メニュー!$D$3:$E$4,2,FALSE),"")</f>
        <v/>
      </c>
      <c r="G223" s="11"/>
    </row>
    <row r="224" spans="1:7" x14ac:dyDescent="0.2">
      <c r="A224" s="8" t="str">
        <f t="shared" si="3"/>
        <v/>
      </c>
      <c r="B224" s="29"/>
      <c r="C224" s="11"/>
      <c r="D224" s="8" t="str">
        <f>IFERROR(IF(VLOOKUP(C224,メニュー!$B$3:$C$15,2,FALSE)="","",VLOOKUP(C224,メニュー!$B$3:$C$15,2,FALSE)),"")</f>
        <v/>
      </c>
      <c r="E224" s="3"/>
      <c r="F224" s="12" t="str">
        <f>IFERROR(VLOOKUP(E224,メニュー!$D$3:$E$4,2,FALSE),"")</f>
        <v/>
      </c>
      <c r="G224" s="11"/>
    </row>
    <row r="225" spans="1:7" x14ac:dyDescent="0.2">
      <c r="A225" s="8" t="str">
        <f t="shared" si="3"/>
        <v/>
      </c>
      <c r="B225" s="29"/>
      <c r="C225" s="11"/>
      <c r="D225" s="8" t="str">
        <f>IFERROR(IF(VLOOKUP(C225,メニュー!$B$3:$C$15,2,FALSE)="","",VLOOKUP(C225,メニュー!$B$3:$C$15,2,FALSE)),"")</f>
        <v/>
      </c>
      <c r="E225" s="3"/>
      <c r="F225" s="12" t="str">
        <f>IFERROR(VLOOKUP(E225,メニュー!$D$3:$E$4,2,FALSE),"")</f>
        <v/>
      </c>
      <c r="G225" s="11"/>
    </row>
    <row r="226" spans="1:7" x14ac:dyDescent="0.2">
      <c r="A226" s="8" t="str">
        <f t="shared" si="3"/>
        <v/>
      </c>
      <c r="B226" s="29"/>
      <c r="C226" s="11"/>
      <c r="D226" s="8" t="str">
        <f>IFERROR(IF(VLOOKUP(C226,メニュー!$B$3:$C$15,2,FALSE)="","",VLOOKUP(C226,メニュー!$B$3:$C$15,2,FALSE)),"")</f>
        <v/>
      </c>
      <c r="E226" s="3"/>
      <c r="F226" s="12" t="str">
        <f>IFERROR(VLOOKUP(E226,メニュー!$D$3:$E$4,2,FALSE),"")</f>
        <v/>
      </c>
      <c r="G226" s="11"/>
    </row>
    <row r="227" spans="1:7" x14ac:dyDescent="0.2">
      <c r="A227" s="8" t="str">
        <f t="shared" si="3"/>
        <v/>
      </c>
      <c r="B227" s="29"/>
      <c r="C227" s="11"/>
      <c r="D227" s="8" t="str">
        <f>IFERROR(IF(VLOOKUP(C227,メニュー!$B$3:$C$15,2,FALSE)="","",VLOOKUP(C227,メニュー!$B$3:$C$15,2,FALSE)),"")</f>
        <v/>
      </c>
      <c r="E227" s="3"/>
      <c r="F227" s="12" t="str">
        <f>IFERROR(VLOOKUP(E227,メニュー!$D$3:$E$4,2,FALSE),"")</f>
        <v/>
      </c>
      <c r="G227" s="11"/>
    </row>
    <row r="228" spans="1:7" x14ac:dyDescent="0.2">
      <c r="A228" s="8" t="str">
        <f t="shared" si="3"/>
        <v/>
      </c>
      <c r="B228" s="29"/>
      <c r="C228" s="11"/>
      <c r="D228" s="8" t="str">
        <f>IFERROR(IF(VLOOKUP(C228,メニュー!$B$3:$C$15,2,FALSE)="","",VLOOKUP(C228,メニュー!$B$3:$C$15,2,FALSE)),"")</f>
        <v/>
      </c>
      <c r="E228" s="3"/>
      <c r="F228" s="12" t="str">
        <f>IFERROR(VLOOKUP(E228,メニュー!$D$3:$E$4,2,FALSE),"")</f>
        <v/>
      </c>
      <c r="G228" s="11"/>
    </row>
    <row r="229" spans="1:7" x14ac:dyDescent="0.2">
      <c r="A229" s="8" t="str">
        <f t="shared" si="3"/>
        <v/>
      </c>
      <c r="B229" s="29"/>
      <c r="C229" s="11"/>
      <c r="D229" s="8" t="str">
        <f>IFERROR(IF(VLOOKUP(C229,メニュー!$B$3:$C$15,2,FALSE)="","",VLOOKUP(C229,メニュー!$B$3:$C$15,2,FALSE)),"")</f>
        <v/>
      </c>
      <c r="E229" s="3"/>
      <c r="F229" s="12" t="str">
        <f>IFERROR(VLOOKUP(E229,メニュー!$D$3:$E$4,2,FALSE),"")</f>
        <v/>
      </c>
      <c r="G229" s="11"/>
    </row>
    <row r="230" spans="1:7" x14ac:dyDescent="0.2">
      <c r="A230" s="8" t="str">
        <f t="shared" si="3"/>
        <v/>
      </c>
      <c r="B230" s="29"/>
      <c r="C230" s="11"/>
      <c r="D230" s="8" t="str">
        <f>IFERROR(IF(VLOOKUP(C230,メニュー!$B$3:$C$15,2,FALSE)="","",VLOOKUP(C230,メニュー!$B$3:$C$15,2,FALSE)),"")</f>
        <v/>
      </c>
      <c r="E230" s="3"/>
      <c r="F230" s="12" t="str">
        <f>IFERROR(VLOOKUP(E230,メニュー!$D$3:$E$4,2,FALSE),"")</f>
        <v/>
      </c>
      <c r="G230" s="11"/>
    </row>
    <row r="231" spans="1:7" x14ac:dyDescent="0.2">
      <c r="A231" s="8" t="str">
        <f t="shared" si="3"/>
        <v/>
      </c>
      <c r="B231" s="29"/>
      <c r="C231" s="11"/>
      <c r="D231" s="8" t="str">
        <f>IFERROR(IF(VLOOKUP(C231,メニュー!$B$3:$C$15,2,FALSE)="","",VLOOKUP(C231,メニュー!$B$3:$C$15,2,FALSE)),"")</f>
        <v/>
      </c>
      <c r="E231" s="3"/>
      <c r="F231" s="12" t="str">
        <f>IFERROR(VLOOKUP(E231,メニュー!$D$3:$E$4,2,FALSE),"")</f>
        <v/>
      </c>
      <c r="G231" s="11"/>
    </row>
    <row r="232" spans="1:7" x14ac:dyDescent="0.2">
      <c r="A232" s="8" t="str">
        <f t="shared" si="3"/>
        <v/>
      </c>
      <c r="B232" s="29"/>
      <c r="C232" s="11"/>
      <c r="D232" s="8" t="str">
        <f>IFERROR(IF(VLOOKUP(C232,メニュー!$B$3:$C$15,2,FALSE)="","",VLOOKUP(C232,メニュー!$B$3:$C$15,2,FALSE)),"")</f>
        <v/>
      </c>
      <c r="E232" s="3"/>
      <c r="F232" s="12" t="str">
        <f>IFERROR(VLOOKUP(E232,メニュー!$D$3:$E$4,2,FALSE),"")</f>
        <v/>
      </c>
      <c r="G232" s="11"/>
    </row>
    <row r="233" spans="1:7" x14ac:dyDescent="0.2">
      <c r="A233" s="8" t="str">
        <f t="shared" si="3"/>
        <v/>
      </c>
      <c r="B233" s="29"/>
      <c r="C233" s="11"/>
      <c r="D233" s="8" t="str">
        <f>IFERROR(IF(VLOOKUP(C233,メニュー!$B$3:$C$15,2,FALSE)="","",VLOOKUP(C233,メニュー!$B$3:$C$15,2,FALSE)),"")</f>
        <v/>
      </c>
      <c r="E233" s="3"/>
      <c r="F233" s="12" t="str">
        <f>IFERROR(VLOOKUP(E233,メニュー!$D$3:$E$4,2,FALSE),"")</f>
        <v/>
      </c>
      <c r="G233" s="11"/>
    </row>
    <row r="234" spans="1:7" x14ac:dyDescent="0.2">
      <c r="A234" s="8" t="str">
        <f t="shared" si="3"/>
        <v/>
      </c>
      <c r="B234" s="29"/>
      <c r="C234" s="11"/>
      <c r="D234" s="8" t="str">
        <f>IFERROR(IF(VLOOKUP(C234,メニュー!$B$3:$C$15,2,FALSE)="","",VLOOKUP(C234,メニュー!$B$3:$C$15,2,FALSE)),"")</f>
        <v/>
      </c>
      <c r="E234" s="3"/>
      <c r="F234" s="12" t="str">
        <f>IFERROR(VLOOKUP(E234,メニュー!$D$3:$E$4,2,FALSE),"")</f>
        <v/>
      </c>
      <c r="G234" s="11"/>
    </row>
    <row r="235" spans="1:7" x14ac:dyDescent="0.2">
      <c r="A235" s="8" t="str">
        <f t="shared" si="3"/>
        <v/>
      </c>
      <c r="B235" s="29"/>
      <c r="C235" s="11"/>
      <c r="D235" s="8" t="str">
        <f>IFERROR(IF(VLOOKUP(C235,メニュー!$B$3:$C$15,2,FALSE)="","",VLOOKUP(C235,メニュー!$B$3:$C$15,2,FALSE)),"")</f>
        <v/>
      </c>
      <c r="E235" s="3"/>
      <c r="F235" s="12" t="str">
        <f>IFERROR(VLOOKUP(E235,メニュー!$D$3:$E$4,2,FALSE),"")</f>
        <v/>
      </c>
      <c r="G235" s="11"/>
    </row>
    <row r="236" spans="1:7" x14ac:dyDescent="0.2">
      <c r="A236" s="8" t="str">
        <f t="shared" si="3"/>
        <v/>
      </c>
      <c r="B236" s="29"/>
      <c r="C236" s="11"/>
      <c r="D236" s="8" t="str">
        <f>IFERROR(IF(VLOOKUP(C236,メニュー!$B$3:$C$15,2,FALSE)="","",VLOOKUP(C236,メニュー!$B$3:$C$15,2,FALSE)),"")</f>
        <v/>
      </c>
      <c r="E236" s="3"/>
      <c r="F236" s="12" t="str">
        <f>IFERROR(VLOOKUP(E236,メニュー!$D$3:$E$4,2,FALSE),"")</f>
        <v/>
      </c>
      <c r="G236" s="11"/>
    </row>
    <row r="237" spans="1:7" x14ac:dyDescent="0.2">
      <c r="A237" s="8" t="str">
        <f t="shared" si="3"/>
        <v/>
      </c>
      <c r="B237" s="29"/>
      <c r="C237" s="11"/>
      <c r="D237" s="8" t="str">
        <f>IFERROR(IF(VLOOKUP(C237,メニュー!$B$3:$C$15,2,FALSE)="","",VLOOKUP(C237,メニュー!$B$3:$C$15,2,FALSE)),"")</f>
        <v/>
      </c>
      <c r="E237" s="3"/>
      <c r="F237" s="12" t="str">
        <f>IFERROR(VLOOKUP(E237,メニュー!$D$3:$E$4,2,FALSE),"")</f>
        <v/>
      </c>
      <c r="G237" s="11"/>
    </row>
    <row r="238" spans="1:7" x14ac:dyDescent="0.2">
      <c r="A238" s="8" t="str">
        <f t="shared" si="3"/>
        <v/>
      </c>
      <c r="B238" s="29"/>
      <c r="C238" s="11"/>
      <c r="D238" s="8" t="str">
        <f>IFERROR(IF(VLOOKUP(C238,メニュー!$B$3:$C$15,2,FALSE)="","",VLOOKUP(C238,メニュー!$B$3:$C$15,2,FALSE)),"")</f>
        <v/>
      </c>
      <c r="E238" s="3"/>
      <c r="F238" s="12" t="str">
        <f>IFERROR(VLOOKUP(E238,メニュー!$D$3:$E$4,2,FALSE),"")</f>
        <v/>
      </c>
      <c r="G238" s="11"/>
    </row>
    <row r="239" spans="1:7" x14ac:dyDescent="0.2">
      <c r="A239" s="8" t="str">
        <f t="shared" si="3"/>
        <v/>
      </c>
      <c r="B239" s="29"/>
      <c r="C239" s="11"/>
      <c r="D239" s="8" t="str">
        <f>IFERROR(IF(VLOOKUP(C239,メニュー!$B$3:$C$15,2,FALSE)="","",VLOOKUP(C239,メニュー!$B$3:$C$15,2,FALSE)),"")</f>
        <v/>
      </c>
      <c r="E239" s="3"/>
      <c r="F239" s="12" t="str">
        <f>IFERROR(VLOOKUP(E239,メニュー!$D$3:$E$4,2,FALSE),"")</f>
        <v/>
      </c>
      <c r="G239" s="11"/>
    </row>
    <row r="240" spans="1:7" x14ac:dyDescent="0.2">
      <c r="A240" s="8" t="str">
        <f t="shared" si="3"/>
        <v/>
      </c>
      <c r="B240" s="29"/>
      <c r="C240" s="11"/>
      <c r="D240" s="8" t="str">
        <f>IFERROR(IF(VLOOKUP(C240,メニュー!$B$3:$C$15,2,FALSE)="","",VLOOKUP(C240,メニュー!$B$3:$C$15,2,FALSE)),"")</f>
        <v/>
      </c>
      <c r="E240" s="3"/>
      <c r="F240" s="12" t="str">
        <f>IFERROR(VLOOKUP(E240,メニュー!$D$3:$E$4,2,FALSE),"")</f>
        <v/>
      </c>
      <c r="G240" s="11"/>
    </row>
    <row r="241" spans="1:7" x14ac:dyDescent="0.2">
      <c r="A241" s="8" t="str">
        <f t="shared" si="3"/>
        <v/>
      </c>
      <c r="B241" s="29"/>
      <c r="C241" s="11"/>
      <c r="D241" s="8" t="str">
        <f>IFERROR(IF(VLOOKUP(C241,メニュー!$B$3:$C$15,2,FALSE)="","",VLOOKUP(C241,メニュー!$B$3:$C$15,2,FALSE)),"")</f>
        <v/>
      </c>
      <c r="E241" s="3"/>
      <c r="F241" s="12" t="str">
        <f>IFERROR(VLOOKUP(E241,メニュー!$D$3:$E$4,2,FALSE),"")</f>
        <v/>
      </c>
      <c r="G241" s="11"/>
    </row>
    <row r="242" spans="1:7" x14ac:dyDescent="0.2">
      <c r="A242" s="8" t="str">
        <f t="shared" si="3"/>
        <v/>
      </c>
      <c r="B242" s="29"/>
      <c r="C242" s="11"/>
      <c r="D242" s="8" t="str">
        <f>IFERROR(IF(VLOOKUP(C242,メニュー!$B$3:$C$15,2,FALSE)="","",VLOOKUP(C242,メニュー!$B$3:$C$15,2,FALSE)),"")</f>
        <v/>
      </c>
      <c r="E242" s="3"/>
      <c r="F242" s="12" t="str">
        <f>IFERROR(VLOOKUP(E242,メニュー!$D$3:$E$4,2,FALSE),"")</f>
        <v/>
      </c>
      <c r="G242" s="11"/>
    </row>
    <row r="243" spans="1:7" x14ac:dyDescent="0.2">
      <c r="A243" s="8" t="str">
        <f t="shared" si="3"/>
        <v/>
      </c>
      <c r="B243" s="29"/>
      <c r="C243" s="11"/>
      <c r="D243" s="8" t="str">
        <f>IFERROR(IF(VLOOKUP(C243,メニュー!$B$3:$C$15,2,FALSE)="","",VLOOKUP(C243,メニュー!$B$3:$C$15,2,FALSE)),"")</f>
        <v/>
      </c>
      <c r="E243" s="3"/>
      <c r="F243" s="12" t="str">
        <f>IFERROR(VLOOKUP(E243,メニュー!$D$3:$E$4,2,FALSE),"")</f>
        <v/>
      </c>
      <c r="G243" s="11"/>
    </row>
    <row r="244" spans="1:7" x14ac:dyDescent="0.2">
      <c r="A244" s="8" t="str">
        <f t="shared" si="3"/>
        <v/>
      </c>
      <c r="B244" s="29"/>
      <c r="C244" s="11"/>
      <c r="D244" s="8" t="str">
        <f>IFERROR(IF(VLOOKUP(C244,メニュー!$B$3:$C$15,2,FALSE)="","",VLOOKUP(C244,メニュー!$B$3:$C$15,2,FALSE)),"")</f>
        <v/>
      </c>
      <c r="E244" s="3"/>
      <c r="F244" s="12" t="str">
        <f>IFERROR(VLOOKUP(E244,メニュー!$D$3:$E$4,2,FALSE),"")</f>
        <v/>
      </c>
      <c r="G244" s="11"/>
    </row>
    <row r="245" spans="1:7" x14ac:dyDescent="0.2">
      <c r="A245" s="8" t="str">
        <f t="shared" si="3"/>
        <v/>
      </c>
      <c r="B245" s="29"/>
      <c r="C245" s="11"/>
      <c r="D245" s="8" t="str">
        <f>IFERROR(IF(VLOOKUP(C245,メニュー!$B$3:$C$15,2,FALSE)="","",VLOOKUP(C245,メニュー!$B$3:$C$15,2,FALSE)),"")</f>
        <v/>
      </c>
      <c r="E245" s="3"/>
      <c r="F245" s="12" t="str">
        <f>IFERROR(VLOOKUP(E245,メニュー!$D$3:$E$4,2,FALSE),"")</f>
        <v/>
      </c>
      <c r="G245" s="11"/>
    </row>
    <row r="246" spans="1:7" x14ac:dyDescent="0.2">
      <c r="A246" s="8" t="str">
        <f t="shared" si="3"/>
        <v/>
      </c>
      <c r="B246" s="29"/>
      <c r="C246" s="11"/>
      <c r="D246" s="8" t="str">
        <f>IFERROR(IF(VLOOKUP(C246,メニュー!$B$3:$C$15,2,FALSE)="","",VLOOKUP(C246,メニュー!$B$3:$C$15,2,FALSE)),"")</f>
        <v/>
      </c>
      <c r="E246" s="3"/>
      <c r="F246" s="12" t="str">
        <f>IFERROR(VLOOKUP(E246,メニュー!$D$3:$E$4,2,FALSE),"")</f>
        <v/>
      </c>
      <c r="G246" s="11"/>
    </row>
    <row r="247" spans="1:7" x14ac:dyDescent="0.2">
      <c r="A247" s="8" t="str">
        <f t="shared" si="3"/>
        <v/>
      </c>
      <c r="B247" s="29"/>
      <c r="C247" s="11"/>
      <c r="D247" s="8" t="str">
        <f>IFERROR(IF(VLOOKUP(C247,メニュー!$B$3:$C$15,2,FALSE)="","",VLOOKUP(C247,メニュー!$B$3:$C$15,2,FALSE)),"")</f>
        <v/>
      </c>
      <c r="E247" s="3"/>
      <c r="F247" s="12" t="str">
        <f>IFERROR(VLOOKUP(E247,メニュー!$D$3:$E$4,2,FALSE),"")</f>
        <v/>
      </c>
      <c r="G247" s="11"/>
    </row>
    <row r="248" spans="1:7" x14ac:dyDescent="0.2">
      <c r="A248" s="8" t="str">
        <f t="shared" si="3"/>
        <v/>
      </c>
      <c r="B248" s="29"/>
      <c r="C248" s="11"/>
      <c r="D248" s="8" t="str">
        <f>IFERROR(IF(VLOOKUP(C248,メニュー!$B$3:$C$15,2,FALSE)="","",VLOOKUP(C248,メニュー!$B$3:$C$15,2,FALSE)),"")</f>
        <v/>
      </c>
      <c r="E248" s="3"/>
      <c r="F248" s="12" t="str">
        <f>IFERROR(VLOOKUP(E248,メニュー!$D$3:$E$4,2,FALSE),"")</f>
        <v/>
      </c>
      <c r="G248" s="11"/>
    </row>
    <row r="249" spans="1:7" x14ac:dyDescent="0.2">
      <c r="A249" s="8" t="str">
        <f t="shared" si="3"/>
        <v/>
      </c>
      <c r="B249" s="29"/>
      <c r="C249" s="11"/>
      <c r="D249" s="8" t="str">
        <f>IFERROR(IF(VLOOKUP(C249,メニュー!$B$3:$C$15,2,FALSE)="","",VLOOKUP(C249,メニュー!$B$3:$C$15,2,FALSE)),"")</f>
        <v/>
      </c>
      <c r="E249" s="3"/>
      <c r="F249" s="12" t="str">
        <f>IFERROR(VLOOKUP(E249,メニュー!$D$3:$E$4,2,FALSE),"")</f>
        <v/>
      </c>
      <c r="G249" s="11"/>
    </row>
    <row r="250" spans="1:7" x14ac:dyDescent="0.2">
      <c r="A250" s="8" t="str">
        <f t="shared" si="3"/>
        <v/>
      </c>
      <c r="B250" s="29"/>
      <c r="C250" s="11"/>
      <c r="D250" s="8" t="str">
        <f>IFERROR(IF(VLOOKUP(C250,メニュー!$B$3:$C$15,2,FALSE)="","",VLOOKUP(C250,メニュー!$B$3:$C$15,2,FALSE)),"")</f>
        <v/>
      </c>
      <c r="E250" s="3"/>
      <c r="F250" s="12" t="str">
        <f>IFERROR(VLOOKUP(E250,メニュー!$D$3:$E$4,2,FALSE),"")</f>
        <v/>
      </c>
      <c r="G250" s="11"/>
    </row>
    <row r="251" spans="1:7" x14ac:dyDescent="0.2">
      <c r="A251" s="8" t="str">
        <f t="shared" si="3"/>
        <v/>
      </c>
      <c r="B251" s="29"/>
      <c r="C251" s="11"/>
      <c r="D251" s="8" t="str">
        <f>IFERROR(IF(VLOOKUP(C251,メニュー!$B$3:$C$15,2,FALSE)="","",VLOOKUP(C251,メニュー!$B$3:$C$15,2,FALSE)),"")</f>
        <v/>
      </c>
      <c r="E251" s="3"/>
      <c r="F251" s="12" t="str">
        <f>IFERROR(VLOOKUP(E251,メニュー!$D$3:$E$4,2,FALSE),"")</f>
        <v/>
      </c>
      <c r="G251" s="11"/>
    </row>
    <row r="252" spans="1:7" x14ac:dyDescent="0.2">
      <c r="A252" s="8" t="str">
        <f t="shared" si="3"/>
        <v/>
      </c>
      <c r="B252" s="29"/>
      <c r="C252" s="11"/>
      <c r="D252" s="8" t="str">
        <f>IFERROR(IF(VLOOKUP(C252,メニュー!$B$3:$C$15,2,FALSE)="","",VLOOKUP(C252,メニュー!$B$3:$C$15,2,FALSE)),"")</f>
        <v/>
      </c>
      <c r="E252" s="3"/>
      <c r="F252" s="12" t="str">
        <f>IFERROR(VLOOKUP(E252,メニュー!$D$3:$E$4,2,FALSE),"")</f>
        <v/>
      </c>
      <c r="G252" s="11"/>
    </row>
    <row r="253" spans="1:7" x14ac:dyDescent="0.2">
      <c r="A253" s="8" t="str">
        <f t="shared" si="3"/>
        <v/>
      </c>
      <c r="B253" s="29"/>
      <c r="C253" s="11"/>
      <c r="D253" s="8" t="str">
        <f>IFERROR(IF(VLOOKUP(C253,メニュー!$B$3:$C$15,2,FALSE)="","",VLOOKUP(C253,メニュー!$B$3:$C$15,2,FALSE)),"")</f>
        <v/>
      </c>
      <c r="E253" s="3"/>
      <c r="F253" s="12" t="str">
        <f>IFERROR(VLOOKUP(E253,メニュー!$D$3:$E$4,2,FALSE),"")</f>
        <v/>
      </c>
      <c r="G253" s="11"/>
    </row>
    <row r="254" spans="1:7" x14ac:dyDescent="0.2">
      <c r="A254" s="8" t="str">
        <f t="shared" si="3"/>
        <v/>
      </c>
      <c r="B254" s="29"/>
      <c r="C254" s="11"/>
      <c r="D254" s="8" t="str">
        <f>IFERROR(IF(VLOOKUP(C254,メニュー!$B$3:$C$15,2,FALSE)="","",VLOOKUP(C254,メニュー!$B$3:$C$15,2,FALSE)),"")</f>
        <v/>
      </c>
      <c r="E254" s="3"/>
      <c r="F254" s="12" t="str">
        <f>IFERROR(VLOOKUP(E254,メニュー!$D$3:$E$4,2,FALSE),"")</f>
        <v/>
      </c>
      <c r="G254" s="11"/>
    </row>
    <row r="255" spans="1:7" x14ac:dyDescent="0.2">
      <c r="A255" s="8" t="str">
        <f t="shared" si="3"/>
        <v/>
      </c>
      <c r="B255" s="29"/>
      <c r="C255" s="11"/>
      <c r="D255" s="8" t="str">
        <f>IFERROR(IF(VLOOKUP(C255,メニュー!$B$3:$C$15,2,FALSE)="","",VLOOKUP(C255,メニュー!$B$3:$C$15,2,FALSE)),"")</f>
        <v/>
      </c>
      <c r="E255" s="3"/>
      <c r="F255" s="12" t="str">
        <f>IFERROR(VLOOKUP(E255,メニュー!$D$3:$E$4,2,FALSE),"")</f>
        <v/>
      </c>
      <c r="G255" s="11"/>
    </row>
  </sheetData>
  <sheetProtection algorithmName="SHA-512" hashValue="KBcPPAh+qPivzCKQXZ6LmNrVeUbGPdjSaGqx7eAEAtijfXofZObjoVVreo2B5Wif7TM2zhfY2Kd2gloY9BnYLQ==" saltValue="4weYwwCK8Lq3eishP3VAVg==" spinCount="100000" sheet="1" selectLockedCells="1"/>
  <dataConsolidate/>
  <phoneticPr fontId="18"/>
  <conditionalFormatting sqref="G2:G255">
    <cfRule type="expression" dxfId="2" priority="9">
      <formula>AND(D2="dummy",G2&lt;&gt;"")</formula>
    </cfRule>
  </conditionalFormatting>
  <conditionalFormatting sqref="E2:E255">
    <cfRule type="expression" dxfId="1" priority="11">
      <formula>AND(#REF!="3G",E2="LTE")</formula>
    </cfRule>
    <cfRule type="expression" dxfId="0" priority="12">
      <formula>AND(D2="dummy",E2&lt;&gt;"")</formula>
    </cfRule>
  </conditionalFormatting>
  <dataValidations count="2">
    <dataValidation type="custom" allowBlank="1" showInputMessage="1" showErrorMessage="1" error="IPv4アドレスの入力値が正しくありません" sqref="G2:G255" xr:uid="{00000000-0002-0000-0000-000003000000}">
      <formula1>COUNTIFS(G2,"*?.*?.*?.*?",G2,"&lt;&gt;*-*",G2,"&lt;&gt;*.*.*.*.*",G2,"&lt;&gt;*????.*.*.*",G2,"&lt;&gt;*.*????.*.*",G2,"&lt;&gt;*.*.*????.*",G2,"&lt;&gt;*.*.*.*????")*ISNUMBER(SUBSTITUTE(G2,".",)+0)*(SUMPRODUCT(ISNUMBER(FIND(ROW(INDIRECT("Z256:Z999")),G2))*1)=0)</formula1>
    </dataValidation>
    <dataValidation type="textLength" allowBlank="1" showInputMessage="1" showErrorMessage="1" error="回線番号は11桁もしくは14桁で入力してください。" sqref="B2:B255" xr:uid="{00000000-0002-0000-0000-000005000000}">
      <formula1>11</formula1>
      <formula2>14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7000000}">
          <x14:formula1>
            <xm:f>メニュー!$B$3:$B$15</xm:f>
          </x14:formula1>
          <xm:sqref>C2:C255</xm:sqref>
        </x14:dataValidation>
        <x14:dataValidation type="list" allowBlank="1" showInputMessage="1" showErrorMessage="1" xr:uid="{18709DE6-3D06-484C-97D9-69CC6CF34907}">
          <x14:formula1>
            <xm:f>IF(D2="dummy",メニュー!$D$1,メニュー!$D$3:$D$4)</xm:f>
          </x14:formula1>
          <xm:sqref>E2:E255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"/>
  <sheetViews>
    <sheetView showGridLines="0" workbookViewId="0">
      <selection activeCell="B28" sqref="B28"/>
    </sheetView>
  </sheetViews>
  <sheetFormatPr defaultRowHeight="13.2" x14ac:dyDescent="0.2"/>
  <cols>
    <col min="1" max="1" width="2.33203125" customWidth="1"/>
    <col min="2" max="2" width="47.109375" bestFit="1" customWidth="1"/>
    <col min="3" max="3" width="27.6640625" bestFit="1" customWidth="1"/>
    <col min="4" max="4" width="12.21875" bestFit="1" customWidth="1"/>
  </cols>
  <sheetData/>
  <sheetProtection algorithmName="SHA-512" hashValue="Lg4iouw2By69n+kCCVJNtm2VimMQznUzV1G5YnI93GVQd/Bt5Jwf/m890ZsCSKS/9P01HgyloAGv42AT2SajgQ==" saltValue="OvpaECm2jnd1tlkSoPWJfQ==" spinCount="100000" sheet="1" objects="1" scenarios="1" selectLockedCells="1"/>
  <phoneticPr fontId="18"/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207BD-7FE6-4C47-9B04-7C8338D4AEEE}">
  <dimension ref="A1"/>
  <sheetViews>
    <sheetView showGridLines="0" zoomScaleNormal="100" workbookViewId="0">
      <selection activeCell="S31" sqref="S31"/>
    </sheetView>
  </sheetViews>
  <sheetFormatPr defaultRowHeight="13.2" x14ac:dyDescent="0.2"/>
  <cols>
    <col min="1" max="1" width="2.6640625" customWidth="1"/>
    <col min="18" max="18" width="11.6640625" bestFit="1" customWidth="1"/>
  </cols>
  <sheetData/>
  <sheetProtection algorithmName="SHA-512" hashValue="zGGMZGKIQMCBNkTp1cZxVIo5lomCiylS8TdNeBsaJUz5lkMOqYbVAesFMwMqYURdqfXWOwtLrD8fZimSZXnG5w==" saltValue="rXGBGC2tcgWvsVybsMVH2w==" spinCount="100000" sheet="1" objects="1" selectLockedCells="1"/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2676-1AC0-419D-B2B3-E5C7C0D9E201}">
  <sheetPr>
    <pageSetUpPr fitToPage="1"/>
  </sheetPr>
  <dimension ref="B1:K12"/>
  <sheetViews>
    <sheetView showGridLines="0" zoomScale="85" zoomScaleNormal="85" workbookViewId="0">
      <selection activeCell="C13" sqref="C13"/>
    </sheetView>
  </sheetViews>
  <sheetFormatPr defaultColWidth="9" defaultRowHeight="13.2" x14ac:dyDescent="0.2"/>
  <cols>
    <col min="1" max="1" width="2.33203125" customWidth="1"/>
    <col min="2" max="2" width="43.88671875" customWidth="1"/>
    <col min="3" max="3" width="16.21875" customWidth="1"/>
    <col min="4" max="4" width="17.109375" bestFit="1" customWidth="1"/>
    <col min="5" max="5" width="20.21875" style="4" bestFit="1" customWidth="1"/>
    <col min="6" max="6" width="21.77734375" style="4" bestFit="1" customWidth="1"/>
    <col min="7" max="7" width="36.5546875" style="4" customWidth="1"/>
    <col min="8" max="8" width="28.88671875" style="4" bestFit="1" customWidth="1"/>
    <col min="9" max="9" width="35.109375" style="4" customWidth="1"/>
    <col min="10" max="10" width="9.6640625" customWidth="1"/>
  </cols>
  <sheetData>
    <row r="1" spans="2:11" x14ac:dyDescent="0.2">
      <c r="B1" t="s">
        <v>50</v>
      </c>
    </row>
    <row r="3" spans="2:11" x14ac:dyDescent="0.2">
      <c r="B3" s="21"/>
      <c r="E3" s="33"/>
      <c r="F3" s="33"/>
      <c r="G3" s="33"/>
      <c r="H3" s="33"/>
      <c r="I3" s="33"/>
    </row>
    <row r="4" spans="2:11" x14ac:dyDescent="0.2">
      <c r="B4" s="22" t="s">
        <v>60</v>
      </c>
      <c r="C4" s="23" t="s">
        <v>18</v>
      </c>
      <c r="D4" s="23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</row>
    <row r="5" spans="2:11" x14ac:dyDescent="0.2">
      <c r="B5" s="22" t="s">
        <v>51</v>
      </c>
      <c r="C5" s="24" t="s">
        <v>0</v>
      </c>
      <c r="D5" s="24" t="s">
        <v>52</v>
      </c>
      <c r="E5" s="5" t="s">
        <v>1</v>
      </c>
      <c r="F5" s="5" t="s">
        <v>2</v>
      </c>
      <c r="G5" s="32" t="s">
        <v>57</v>
      </c>
      <c r="H5" s="32" t="s">
        <v>58</v>
      </c>
      <c r="I5" s="5" t="s">
        <v>3</v>
      </c>
    </row>
    <row r="6" spans="2:11" ht="31.8" customHeight="1" x14ac:dyDescent="0.2">
      <c r="B6" s="25" t="s">
        <v>53</v>
      </c>
      <c r="C6" s="26" t="s">
        <v>13</v>
      </c>
      <c r="D6" s="22" t="s">
        <v>54</v>
      </c>
      <c r="E6" s="10" t="s">
        <v>62</v>
      </c>
      <c r="F6" s="6" t="s">
        <v>12</v>
      </c>
      <c r="G6" s="10" t="s">
        <v>64</v>
      </c>
      <c r="H6" s="6" t="s">
        <v>12</v>
      </c>
      <c r="I6" s="10" t="s">
        <v>63</v>
      </c>
    </row>
    <row r="7" spans="2:11" ht="52.8" x14ac:dyDescent="0.2">
      <c r="B7" s="22" t="s">
        <v>14</v>
      </c>
      <c r="C7" s="28" t="s">
        <v>55</v>
      </c>
      <c r="D7" s="22" t="s">
        <v>16</v>
      </c>
      <c r="E7" s="13" t="s">
        <v>15</v>
      </c>
      <c r="F7" s="7" t="s">
        <v>17</v>
      </c>
      <c r="G7" s="13" t="s">
        <v>15</v>
      </c>
      <c r="H7" s="7" t="s">
        <v>49</v>
      </c>
      <c r="I7" s="13" t="s">
        <v>16</v>
      </c>
    </row>
    <row r="8" spans="2:11" ht="160.19999999999999" customHeight="1" x14ac:dyDescent="0.2">
      <c r="B8" s="25" t="s">
        <v>65</v>
      </c>
      <c r="C8" s="28" t="s">
        <v>56</v>
      </c>
      <c r="D8" s="30" t="s">
        <v>59</v>
      </c>
      <c r="E8" s="36" t="s">
        <v>69</v>
      </c>
      <c r="F8" s="28" t="s">
        <v>56</v>
      </c>
      <c r="G8" s="31" t="s">
        <v>70</v>
      </c>
      <c r="H8" s="28" t="s">
        <v>56</v>
      </c>
      <c r="I8" s="31" t="s">
        <v>71</v>
      </c>
      <c r="J8" s="27"/>
      <c r="K8" s="21"/>
    </row>
    <row r="9" spans="2:11" ht="60" customHeight="1" x14ac:dyDescent="0.2">
      <c r="B9" s="22" t="s">
        <v>11</v>
      </c>
      <c r="C9" s="28" t="s">
        <v>56</v>
      </c>
      <c r="D9" s="25" t="s">
        <v>72</v>
      </c>
      <c r="E9" s="20"/>
      <c r="F9" s="6" t="s">
        <v>10</v>
      </c>
      <c r="G9" s="20"/>
      <c r="H9" s="6" t="s">
        <v>10</v>
      </c>
      <c r="I9" s="10" t="s">
        <v>61</v>
      </c>
    </row>
    <row r="12" spans="2:11" x14ac:dyDescent="0.2">
      <c r="I12" s="37"/>
    </row>
  </sheetData>
  <sheetProtection algorithmName="SHA-512" hashValue="e/tqtw69JHfN10C6cy4LkLfQl9mkG/Am0Kghe4vTNVrb0GUgR0NM4STwvEcD7W7OjrH93y/m9eULMpmKnGD1RA==" saltValue="06ZVI7xg6sbXMa3TBOn66Q==" spinCount="100000" sheet="1" selectLockedCells="1"/>
  <phoneticPr fontId="18"/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18ECB-9F9D-4AA5-B062-86FE38868A50}">
  <sheetPr>
    <pageSetUpPr fitToPage="1"/>
  </sheetPr>
  <dimension ref="B1:K9"/>
  <sheetViews>
    <sheetView showGridLines="0" zoomScale="85" zoomScaleNormal="85" workbookViewId="0">
      <selection activeCell="D16" sqref="D16"/>
    </sheetView>
  </sheetViews>
  <sheetFormatPr defaultColWidth="9" defaultRowHeight="13.2" x14ac:dyDescent="0.2"/>
  <cols>
    <col min="1" max="1" width="2.33203125" customWidth="1"/>
    <col min="2" max="2" width="43.88671875" customWidth="1"/>
    <col min="3" max="3" width="16.21875" customWidth="1"/>
    <col min="4" max="4" width="17.109375" bestFit="1" customWidth="1"/>
    <col min="5" max="5" width="20.21875" style="4" bestFit="1" customWidth="1"/>
    <col min="6" max="6" width="21.77734375" style="4" bestFit="1" customWidth="1"/>
    <col min="7" max="7" width="30.44140625" style="4" customWidth="1"/>
    <col min="8" max="8" width="28.88671875" style="4" bestFit="1" customWidth="1"/>
    <col min="9" max="9" width="30.88671875" style="4" customWidth="1"/>
    <col min="10" max="10" width="9.6640625" customWidth="1"/>
  </cols>
  <sheetData>
    <row r="1" spans="2:11" x14ac:dyDescent="0.2">
      <c r="B1" t="s">
        <v>50</v>
      </c>
    </row>
    <row r="3" spans="2:11" x14ac:dyDescent="0.2">
      <c r="B3" s="21"/>
      <c r="E3" s="33"/>
      <c r="F3" s="33"/>
      <c r="G3" s="33"/>
      <c r="H3" s="33"/>
      <c r="I3" s="33"/>
    </row>
    <row r="4" spans="2:11" x14ac:dyDescent="0.2">
      <c r="B4" s="22" t="s">
        <v>60</v>
      </c>
      <c r="C4" s="23" t="s">
        <v>18</v>
      </c>
      <c r="D4" s="23" t="s">
        <v>19</v>
      </c>
      <c r="E4" s="9" t="s">
        <v>20</v>
      </c>
      <c r="F4" s="9" t="s">
        <v>21</v>
      </c>
      <c r="G4" s="9" t="s">
        <v>22</v>
      </c>
      <c r="H4" s="9" t="s">
        <v>23</v>
      </c>
      <c r="I4" s="9" t="s">
        <v>24</v>
      </c>
    </row>
    <row r="5" spans="2:11" x14ac:dyDescent="0.2">
      <c r="B5" s="22" t="s">
        <v>51</v>
      </c>
      <c r="C5" s="24" t="s">
        <v>0</v>
      </c>
      <c r="D5" s="24" t="s">
        <v>52</v>
      </c>
      <c r="E5" s="5" t="s">
        <v>1</v>
      </c>
      <c r="F5" s="5" t="s">
        <v>2</v>
      </c>
      <c r="G5" s="32" t="s">
        <v>57</v>
      </c>
      <c r="H5" s="32" t="s">
        <v>58</v>
      </c>
      <c r="I5" s="5" t="s">
        <v>3</v>
      </c>
    </row>
    <row r="6" spans="2:11" ht="31.8" customHeight="1" x14ac:dyDescent="0.2">
      <c r="B6" s="25" t="s">
        <v>53</v>
      </c>
      <c r="C6" s="26" t="s">
        <v>13</v>
      </c>
      <c r="D6" s="22" t="s">
        <v>54</v>
      </c>
      <c r="E6" s="10" t="s">
        <v>62</v>
      </c>
      <c r="F6" s="6" t="s">
        <v>12</v>
      </c>
      <c r="G6" s="10" t="s">
        <v>64</v>
      </c>
      <c r="H6" s="6" t="s">
        <v>12</v>
      </c>
      <c r="I6" s="10" t="s">
        <v>63</v>
      </c>
    </row>
    <row r="7" spans="2:11" ht="52.8" x14ac:dyDescent="0.2">
      <c r="B7" s="22" t="s">
        <v>14</v>
      </c>
      <c r="C7" s="28" t="s">
        <v>55</v>
      </c>
      <c r="D7" s="22" t="s">
        <v>16</v>
      </c>
      <c r="E7" s="13" t="s">
        <v>15</v>
      </c>
      <c r="F7" s="7" t="s">
        <v>17</v>
      </c>
      <c r="G7" s="6" t="s">
        <v>15</v>
      </c>
      <c r="H7" s="7" t="s">
        <v>49</v>
      </c>
      <c r="I7" s="6" t="s">
        <v>16</v>
      </c>
    </row>
    <row r="8" spans="2:11" ht="68.400000000000006" customHeight="1" x14ac:dyDescent="0.2">
      <c r="B8" s="25" t="s">
        <v>66</v>
      </c>
      <c r="C8" s="28" t="s">
        <v>56</v>
      </c>
      <c r="D8" s="30" t="s">
        <v>59</v>
      </c>
      <c r="E8" s="31" t="s">
        <v>68</v>
      </c>
      <c r="F8" s="28" t="s">
        <v>56</v>
      </c>
      <c r="G8" s="34" t="s">
        <v>67</v>
      </c>
      <c r="H8" s="28" t="s">
        <v>56</v>
      </c>
      <c r="I8" s="34" t="s">
        <v>67</v>
      </c>
      <c r="J8" s="27"/>
      <c r="K8" s="21"/>
    </row>
    <row r="9" spans="2:11" ht="60" customHeight="1" x14ac:dyDescent="0.2">
      <c r="B9" s="22" t="s">
        <v>11</v>
      </c>
      <c r="C9" s="28" t="s">
        <v>56</v>
      </c>
      <c r="D9" s="25" t="s">
        <v>72</v>
      </c>
      <c r="E9" s="20"/>
      <c r="F9" s="6" t="s">
        <v>10</v>
      </c>
      <c r="G9" s="35"/>
      <c r="H9" s="6" t="s">
        <v>10</v>
      </c>
      <c r="I9" s="7"/>
    </row>
  </sheetData>
  <sheetProtection algorithmName="SHA-512" hashValue="SIrKab2J5bt0jU+kp/WjLeXbvCx6CR0SZ0dv8vWsr9LzOpDSWSzPYTKCs1UNX04zPYdjrB4NmZmK5ak0Ny4Yqg==" saltValue="/F1vvTXvanlvCskKDk2QXA==" spinCount="100000" sheet="1" selectLockedCells="1"/>
  <phoneticPr fontId="18"/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F30"/>
  <sheetViews>
    <sheetView zoomScale="90" zoomScaleNormal="90" workbookViewId="0">
      <selection activeCell="D12" sqref="D12"/>
    </sheetView>
  </sheetViews>
  <sheetFormatPr defaultRowHeight="13.2" x14ac:dyDescent="0.2"/>
  <cols>
    <col min="1" max="1" width="2.33203125" customWidth="1"/>
    <col min="2" max="2" width="19" bestFit="1" customWidth="1"/>
    <col min="3" max="3" width="18.5546875" bestFit="1" customWidth="1"/>
    <col min="4" max="4" width="29.6640625" bestFit="1" customWidth="1"/>
    <col min="5" max="5" width="28.88671875" bestFit="1" customWidth="1"/>
  </cols>
  <sheetData>
    <row r="1" spans="2:6" x14ac:dyDescent="0.2">
      <c r="B1" s="38"/>
      <c r="C1" s="38"/>
    </row>
    <row r="2" spans="2:6" x14ac:dyDescent="0.2">
      <c r="B2" s="14" t="s">
        <v>1</v>
      </c>
      <c r="C2" s="14" t="s">
        <v>2</v>
      </c>
      <c r="D2" s="14" t="s">
        <v>47</v>
      </c>
      <c r="E2" s="14" t="s">
        <v>48</v>
      </c>
    </row>
    <row r="3" spans="2:6" x14ac:dyDescent="0.2">
      <c r="B3" s="14" t="s">
        <v>34</v>
      </c>
      <c r="C3" s="16" t="s">
        <v>35</v>
      </c>
      <c r="D3" s="15" t="s">
        <v>6</v>
      </c>
      <c r="E3" s="14">
        <v>1</v>
      </c>
      <c r="F3" s="1"/>
    </row>
    <row r="4" spans="2:6" ht="13.8" x14ac:dyDescent="0.25">
      <c r="B4" s="17" t="s">
        <v>36</v>
      </c>
      <c r="C4" s="17" t="s">
        <v>29</v>
      </c>
      <c r="D4" s="15" t="s">
        <v>4</v>
      </c>
      <c r="E4" s="14">
        <v>2</v>
      </c>
      <c r="F4" s="2"/>
    </row>
    <row r="5" spans="2:6" ht="13.8" x14ac:dyDescent="0.25">
      <c r="B5" s="17" t="s">
        <v>37</v>
      </c>
      <c r="C5" s="17" t="s">
        <v>5</v>
      </c>
      <c r="F5" s="2"/>
    </row>
    <row r="6" spans="2:6" ht="13.8" x14ac:dyDescent="0.25">
      <c r="B6" s="17" t="s">
        <v>38</v>
      </c>
      <c r="C6" s="17" t="s">
        <v>26</v>
      </c>
    </row>
    <row r="7" spans="2:6" ht="13.8" x14ac:dyDescent="0.25">
      <c r="B7" s="17" t="s">
        <v>39</v>
      </c>
      <c r="C7" s="17" t="s">
        <v>27</v>
      </c>
      <c r="F7" s="1"/>
    </row>
    <row r="8" spans="2:6" ht="13.8" x14ac:dyDescent="0.25">
      <c r="B8" s="17" t="s">
        <v>40</v>
      </c>
      <c r="C8" s="17" t="s">
        <v>28</v>
      </c>
      <c r="F8" s="2"/>
    </row>
    <row r="9" spans="2:6" ht="13.8" x14ac:dyDescent="0.25">
      <c r="B9" s="17" t="s">
        <v>41</v>
      </c>
      <c r="C9" s="17" t="s">
        <v>9</v>
      </c>
    </row>
    <row r="10" spans="2:6" ht="13.8" x14ac:dyDescent="0.25">
      <c r="B10" s="17" t="s">
        <v>42</v>
      </c>
      <c r="C10" s="17" t="s">
        <v>30</v>
      </c>
      <c r="F10" s="1"/>
    </row>
    <row r="11" spans="2:6" ht="13.8" x14ac:dyDescent="0.25">
      <c r="B11" s="17" t="s">
        <v>43</v>
      </c>
      <c r="C11" s="17" t="s">
        <v>31</v>
      </c>
      <c r="F11" s="2"/>
    </row>
    <row r="12" spans="2:6" ht="13.8" x14ac:dyDescent="0.25">
      <c r="B12" s="17" t="s">
        <v>44</v>
      </c>
      <c r="C12" s="17" t="s">
        <v>32</v>
      </c>
      <c r="F12" s="2"/>
    </row>
    <row r="13" spans="2:6" ht="13.8" x14ac:dyDescent="0.25">
      <c r="B13" s="17" t="s">
        <v>45</v>
      </c>
      <c r="C13" s="17" t="s">
        <v>33</v>
      </c>
      <c r="F13" s="2"/>
    </row>
    <row r="14" spans="2:6" ht="13.8" x14ac:dyDescent="0.25">
      <c r="B14" s="17" t="s">
        <v>46</v>
      </c>
      <c r="C14" s="17" t="s">
        <v>25</v>
      </c>
    </row>
    <row r="15" spans="2:6" x14ac:dyDescent="0.25">
      <c r="B15" s="19" t="s">
        <v>7</v>
      </c>
      <c r="C15" s="17" t="s">
        <v>8</v>
      </c>
    </row>
    <row r="16" spans="2:6" x14ac:dyDescent="0.2">
      <c r="B16" s="18"/>
      <c r="C16" s="18"/>
    </row>
    <row r="17" spans="2:3" x14ac:dyDescent="0.2">
      <c r="B17" s="18"/>
      <c r="C17" s="18"/>
    </row>
    <row r="18" spans="2:3" x14ac:dyDescent="0.2">
      <c r="B18" s="18"/>
      <c r="C18" s="18"/>
    </row>
    <row r="19" spans="2:3" x14ac:dyDescent="0.2">
      <c r="B19" s="18"/>
      <c r="C19" s="18"/>
    </row>
    <row r="20" spans="2:3" x14ac:dyDescent="0.2">
      <c r="B20" s="18"/>
      <c r="C20" s="18"/>
    </row>
    <row r="21" spans="2:3" x14ac:dyDescent="0.2">
      <c r="B21" s="18"/>
      <c r="C21" s="18"/>
    </row>
    <row r="22" spans="2:3" x14ac:dyDescent="0.2">
      <c r="B22" s="18"/>
      <c r="C22" s="18"/>
    </row>
    <row r="23" spans="2:3" x14ac:dyDescent="0.2">
      <c r="B23" s="18"/>
      <c r="C23" s="18"/>
    </row>
    <row r="24" spans="2:3" x14ac:dyDescent="0.2">
      <c r="B24" s="18"/>
      <c r="C24" s="18"/>
    </row>
    <row r="25" spans="2:3" x14ac:dyDescent="0.2">
      <c r="B25" s="18"/>
      <c r="C25" s="18"/>
    </row>
    <row r="26" spans="2:3" x14ac:dyDescent="0.2">
      <c r="B26" s="18"/>
      <c r="C26" s="18"/>
    </row>
    <row r="27" spans="2:3" x14ac:dyDescent="0.2">
      <c r="B27" s="18"/>
      <c r="C27" s="18"/>
    </row>
    <row r="28" spans="2:3" x14ac:dyDescent="0.2">
      <c r="B28" s="18"/>
      <c r="C28" s="18"/>
    </row>
    <row r="29" spans="2:3" x14ac:dyDescent="0.2">
      <c r="B29" s="18"/>
      <c r="C29" s="18"/>
    </row>
    <row r="30" spans="2:3" x14ac:dyDescent="0.2">
      <c r="B30" s="18"/>
      <c r="C30" s="18"/>
    </row>
  </sheetData>
  <sheetProtection formatCells="0" selectLockedCells="1"/>
  <mergeCells count="1">
    <mergeCell ref="B1:C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国際ローミング利用内容変更</vt:lpstr>
      <vt:lpstr>注意事項</vt:lpstr>
      <vt:lpstr>CSV保存の進め方</vt:lpstr>
      <vt:lpstr>【コム認証】入力項目の注意事項</vt:lpstr>
      <vt:lpstr>【お客様Radius・MCOP】入力項目の注意事項</vt:lpstr>
      <vt:lpstr>メニュー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2019-02-15T04:39:20Z</dcterms:created>
  <dcterms:modified xsi:type="dcterms:W3CDTF">2022-04-08T00:48:13Z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2019/02/15</vt:lpwstr>
  </property>
  <property fmtid="{D5CDD505-2E9C-101B-9397-08002B2CF9AE}" pid="9" name="守秘管理期限">
    <vt:lpwstr>無期限</vt:lpwstr>
  </property>
  <property fmtid="{D5CDD505-2E9C-101B-9397-08002B2CF9AE}" pid="10" name="廃棄期限">
    <vt:lpwstr>2020/02/14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  <property fmtid="{D5CDD505-2E9C-101B-9397-08002B2CF9AE}" pid="17" name="MSIP_Label_dbb4fa5d-3ac5-4415-967c-34900a0e1c6f_Enabled">
    <vt:lpwstr>true</vt:lpwstr>
  </property>
  <property fmtid="{D5CDD505-2E9C-101B-9397-08002B2CF9AE}" pid="18" name="MSIP_Label_dbb4fa5d-3ac5-4415-967c-34900a0e1c6f_SetDate">
    <vt:lpwstr>2022-01-25T01:21:39Z</vt:lpwstr>
  </property>
  <property fmtid="{D5CDD505-2E9C-101B-9397-08002B2CF9AE}" pid="19" name="MSIP_Label_dbb4fa5d-3ac5-4415-967c-34900a0e1c6f_Method">
    <vt:lpwstr>Privileged</vt:lpwstr>
  </property>
  <property fmtid="{D5CDD505-2E9C-101B-9397-08002B2CF9AE}" pid="20" name="MSIP_Label_dbb4fa5d-3ac5-4415-967c-34900a0e1c6f_Name">
    <vt:lpwstr>dbb4fa5d-3ac5-4415-967c-34900a0e1c6f</vt:lpwstr>
  </property>
  <property fmtid="{D5CDD505-2E9C-101B-9397-08002B2CF9AE}" pid="21" name="MSIP_Label_dbb4fa5d-3ac5-4415-967c-34900a0e1c6f_SiteId">
    <vt:lpwstr>a629ef32-67ba-47a6-8eb3-ec43935644fc</vt:lpwstr>
  </property>
  <property fmtid="{D5CDD505-2E9C-101B-9397-08002B2CF9AE}" pid="22" name="MSIP_Label_dbb4fa5d-3ac5-4415-967c-34900a0e1c6f_ActionId">
    <vt:lpwstr>fb93924a-e492-4792-80ed-a5f2fbc8ee77</vt:lpwstr>
  </property>
  <property fmtid="{D5CDD505-2E9C-101B-9397-08002B2CF9AE}" pid="23" name="MSIP_Label_dbb4fa5d-3ac5-4415-967c-34900a0e1c6f_ContentBits">
    <vt:lpwstr>0</vt:lpwstr>
  </property>
</Properties>
</file>